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6170" windowHeight="4590"/>
  </bookViews>
  <sheets>
    <sheet name="Понед 1 нед" sheetId="3" r:id="rId1"/>
    <sheet name="Вторник 1 нед" sheetId="4" r:id="rId2"/>
    <sheet name="Среда 1 нед " sheetId="5" r:id="rId3"/>
    <sheet name="Четв 1 нед" sheetId="6" r:id="rId4"/>
    <sheet name="Пятница 1 нед" sheetId="7" r:id="rId5"/>
    <sheet name="суббота 1 нед" sheetId="9" r:id="rId6"/>
    <sheet name="воскрес 1 нед" sheetId="10" r:id="rId7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W29" i="3"/>
  <c r="AV29"/>
  <c r="AU29"/>
  <c r="AT29"/>
  <c r="AS29"/>
  <c r="AR29"/>
  <c r="AQ29"/>
  <c r="AP29"/>
  <c r="AO29"/>
  <c r="AN29"/>
  <c r="AM29"/>
  <c r="AL29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C29"/>
  <c r="B29"/>
  <c r="AD19" i="6"/>
  <c r="X22" i="9"/>
  <c r="C21" i="10" l="1"/>
  <c r="C22" s="1"/>
  <c r="D21"/>
  <c r="E21"/>
  <c r="E22" s="1"/>
  <c r="F21"/>
  <c r="F22" s="1"/>
  <c r="G21"/>
  <c r="G22" s="1"/>
  <c r="H21"/>
  <c r="H22" s="1"/>
  <c r="I21"/>
  <c r="I22" s="1"/>
  <c r="J21"/>
  <c r="J22" s="1"/>
  <c r="K21"/>
  <c r="L21"/>
  <c r="L22" s="1"/>
  <c r="M21"/>
  <c r="M22" s="1"/>
  <c r="N21"/>
  <c r="N22" s="1"/>
  <c r="O21"/>
  <c r="P21"/>
  <c r="Q21"/>
  <c r="Q22" s="1"/>
  <c r="R21"/>
  <c r="R22" s="1"/>
  <c r="S21"/>
  <c r="S22" s="1"/>
  <c r="T21"/>
  <c r="T22" s="1"/>
  <c r="U21"/>
  <c r="U22" s="1"/>
  <c r="V21"/>
  <c r="V22" s="1"/>
  <c r="W21"/>
  <c r="X21"/>
  <c r="X22" s="1"/>
  <c r="W22"/>
  <c r="P22"/>
  <c r="O22"/>
  <c r="K22"/>
  <c r="D22"/>
  <c r="V21" i="7"/>
  <c r="V22" s="1"/>
  <c r="U21"/>
  <c r="U22" s="1"/>
  <c r="T21"/>
  <c r="T22" s="1"/>
  <c r="S21"/>
  <c r="S22" s="1"/>
  <c r="R21"/>
  <c r="R22" s="1"/>
  <c r="Q21"/>
  <c r="Q22" s="1"/>
  <c r="P21"/>
  <c r="P22" s="1"/>
  <c r="O21"/>
  <c r="O22" s="1"/>
  <c r="N21"/>
  <c r="N22" s="1"/>
  <c r="M21"/>
  <c r="M22" s="1"/>
  <c r="L21"/>
  <c r="L22" s="1"/>
  <c r="K21"/>
  <c r="K22" s="1"/>
  <c r="J21"/>
  <c r="J22" s="1"/>
  <c r="I21"/>
  <c r="I22" s="1"/>
  <c r="H21"/>
  <c r="H22" s="1"/>
  <c r="G21"/>
  <c r="G22" s="1"/>
  <c r="F21"/>
  <c r="F22" s="1"/>
  <c r="E21"/>
  <c r="E22" s="1"/>
  <c r="D21"/>
  <c r="D22" s="1"/>
  <c r="C21"/>
  <c r="C22" s="1"/>
  <c r="W21" i="9" l="1"/>
  <c r="W22" s="1"/>
  <c r="V21"/>
  <c r="V22" s="1"/>
  <c r="U21"/>
  <c r="U22" s="1"/>
  <c r="T21"/>
  <c r="T22" s="1"/>
  <c r="S21"/>
  <c r="S22" s="1"/>
  <c r="R21"/>
  <c r="R22" s="1"/>
  <c r="Q21"/>
  <c r="Q22" s="1"/>
  <c r="P21"/>
  <c r="P22" s="1"/>
  <c r="O21"/>
  <c r="O22" s="1"/>
  <c r="N21"/>
  <c r="N22" s="1"/>
  <c r="M21"/>
  <c r="M22" s="1"/>
  <c r="L21"/>
  <c r="L22" s="1"/>
  <c r="K21"/>
  <c r="K22" s="1"/>
  <c r="J21"/>
  <c r="J22" s="1"/>
  <c r="I21"/>
  <c r="I22" s="1"/>
  <c r="H21"/>
  <c r="H22" s="1"/>
  <c r="G21"/>
  <c r="G22" s="1"/>
  <c r="F21"/>
  <c r="F22" s="1"/>
  <c r="E21"/>
  <c r="E22" s="1"/>
  <c r="D21"/>
  <c r="D22" s="1"/>
  <c r="C21"/>
  <c r="C22" s="1"/>
  <c r="AC18" i="6" l="1"/>
  <c r="AC19" s="1"/>
  <c r="AB18"/>
  <c r="AB19" s="1"/>
  <c r="AA18"/>
  <c r="AA19" s="1"/>
  <c r="Z18"/>
  <c r="Z19" s="1"/>
  <c r="Y18"/>
  <c r="Y19" s="1"/>
  <c r="X18"/>
  <c r="X19" s="1"/>
  <c r="W18"/>
  <c r="W19" s="1"/>
  <c r="V18"/>
  <c r="V19" s="1"/>
  <c r="U18"/>
  <c r="U19" s="1"/>
  <c r="T18"/>
  <c r="T19" s="1"/>
  <c r="S18"/>
  <c r="S19" s="1"/>
  <c r="R18"/>
  <c r="R19" s="1"/>
  <c r="Q18"/>
  <c r="Q19" s="1"/>
  <c r="P18"/>
  <c r="P19" s="1"/>
  <c r="O18"/>
  <c r="O19" s="1"/>
  <c r="N18"/>
  <c r="N19" s="1"/>
  <c r="M18"/>
  <c r="M19" s="1"/>
  <c r="L18"/>
  <c r="L19" s="1"/>
  <c r="K18"/>
  <c r="K19" s="1"/>
  <c r="J18"/>
  <c r="J19" s="1"/>
  <c r="I18"/>
  <c r="I19" s="1"/>
  <c r="H18"/>
  <c r="H19" s="1"/>
  <c r="G18"/>
  <c r="G19" s="1"/>
  <c r="F18"/>
  <c r="F19" s="1"/>
  <c r="E18"/>
  <c r="E19" s="1"/>
  <c r="D18"/>
  <c r="D19" s="1"/>
  <c r="C18"/>
  <c r="C19" s="1"/>
  <c r="B18"/>
  <c r="AB19" i="5"/>
  <c r="AB20" s="1"/>
  <c r="AA19"/>
  <c r="AA20" s="1"/>
  <c r="Z19"/>
  <c r="Z20" s="1"/>
  <c r="Y19"/>
  <c r="Y20" s="1"/>
  <c r="X19"/>
  <c r="X20" s="1"/>
  <c r="W19"/>
  <c r="W20" s="1"/>
  <c r="V19"/>
  <c r="V20" s="1"/>
  <c r="U19"/>
  <c r="U20" s="1"/>
  <c r="T19"/>
  <c r="T20" s="1"/>
  <c r="S19"/>
  <c r="S20" s="1"/>
  <c r="R19"/>
  <c r="R20" s="1"/>
  <c r="Q19"/>
  <c r="Q20" s="1"/>
  <c r="P19"/>
  <c r="P20" s="1"/>
  <c r="O19"/>
  <c r="O20" s="1"/>
  <c r="N19"/>
  <c r="N20" s="1"/>
  <c r="M19"/>
  <c r="M20" s="1"/>
  <c r="L19"/>
  <c r="L20" s="1"/>
  <c r="K19"/>
  <c r="K20" s="1"/>
  <c r="J19"/>
  <c r="J20" s="1"/>
  <c r="I19"/>
  <c r="I20" s="1"/>
  <c r="H19"/>
  <c r="H20" s="1"/>
  <c r="G19"/>
  <c r="G20" s="1"/>
  <c r="F19"/>
  <c r="F20" s="1"/>
  <c r="E19"/>
  <c r="E20" s="1"/>
  <c r="D19"/>
  <c r="D20" s="1"/>
  <c r="C19"/>
  <c r="C20" s="1"/>
  <c r="AA22" i="4"/>
  <c r="AA23" s="1"/>
  <c r="Z22"/>
  <c r="Z23" s="1"/>
  <c r="Y22"/>
  <c r="Y23" s="1"/>
  <c r="X22"/>
  <c r="X23" s="1"/>
  <c r="W22"/>
  <c r="W23" s="1"/>
  <c r="V22"/>
  <c r="V23" s="1"/>
  <c r="U22"/>
  <c r="U23" s="1"/>
  <c r="T22"/>
  <c r="T23" s="1"/>
  <c r="S22"/>
  <c r="S23" s="1"/>
  <c r="R22"/>
  <c r="R23" s="1"/>
  <c r="Q22"/>
  <c r="Q23" s="1"/>
  <c r="P22"/>
  <c r="P23" s="1"/>
  <c r="O22"/>
  <c r="O23" s="1"/>
  <c r="N22"/>
  <c r="N23" s="1"/>
  <c r="M22"/>
  <c r="M23" s="1"/>
  <c r="L22"/>
  <c r="L23" s="1"/>
  <c r="K22"/>
  <c r="K23" s="1"/>
  <c r="J22"/>
  <c r="J23" s="1"/>
  <c r="I22"/>
  <c r="I23" s="1"/>
  <c r="H22"/>
  <c r="H23" s="1"/>
  <c r="G22"/>
  <c r="G23" s="1"/>
  <c r="F22"/>
  <c r="F23" s="1"/>
  <c r="E22"/>
  <c r="E23" s="1"/>
  <c r="D22"/>
  <c r="D23" s="1"/>
  <c r="C22"/>
  <c r="C23" s="1"/>
</calcChain>
</file>

<file path=xl/sharedStrings.xml><?xml version="1.0" encoding="utf-8"?>
<sst xmlns="http://schemas.openxmlformats.org/spreadsheetml/2006/main" count="349" uniqueCount="176">
  <si>
    <t>Название блюда</t>
  </si>
  <si>
    <t>Масса</t>
  </si>
  <si>
    <t>г.</t>
  </si>
  <si>
    <t>Завтрак</t>
  </si>
  <si>
    <t>Хлеб в ассортименте</t>
  </si>
  <si>
    <t>Второй завтрак</t>
  </si>
  <si>
    <t>Обед</t>
  </si>
  <si>
    <t>Картофельное пюре</t>
  </si>
  <si>
    <t>Компот из сухофруктов</t>
  </si>
  <si>
    <t>Полдник</t>
  </si>
  <si>
    <t>Итого за день</t>
  </si>
  <si>
    <t>Вторник, 1 неделя</t>
  </si>
  <si>
    <t>Горошек зеленый</t>
  </si>
  <si>
    <t>Омлет натуральный</t>
  </si>
  <si>
    <t>Банан</t>
  </si>
  <si>
    <t>Салат из моркови с яблоками</t>
  </si>
  <si>
    <t>Борщ с капустой и картофелем со сметаной</t>
  </si>
  <si>
    <t>Кисель из ягод</t>
  </si>
  <si>
    <t>Йогурт</t>
  </si>
  <si>
    <t>Какао с молоком</t>
  </si>
  <si>
    <t>Среда, 1 неделя</t>
  </si>
  <si>
    <t>Яблоко</t>
  </si>
  <si>
    <t>Четверг, 1 неделя</t>
  </si>
  <si>
    <t>Пятница, 1 неделя</t>
  </si>
  <si>
    <t>Каша вязкая молочная пшеничная</t>
  </si>
  <si>
    <t>Суббота, 1 неделя</t>
  </si>
  <si>
    <t>Омлет с сыром</t>
  </si>
  <si>
    <t>Каша гречневая рассыпчатая</t>
  </si>
  <si>
    <t>Воскресенье, 1 неделя</t>
  </si>
  <si>
    <t>Котлета из говядины</t>
  </si>
  <si>
    <t>Расход продуктов на 1 чел</t>
  </si>
  <si>
    <t>сыр</t>
  </si>
  <si>
    <t>крупа</t>
  </si>
  <si>
    <t xml:space="preserve">молоко </t>
  </si>
  <si>
    <t>сахар</t>
  </si>
  <si>
    <t>хлеб</t>
  </si>
  <si>
    <t>сок фрукт</t>
  </si>
  <si>
    <t>сок/ф</t>
  </si>
  <si>
    <t>огурцы</t>
  </si>
  <si>
    <t>помидоры</t>
  </si>
  <si>
    <t>огурцы сол</t>
  </si>
  <si>
    <t>картоф</t>
  </si>
  <si>
    <t>крупа перл</t>
  </si>
  <si>
    <t>лук</t>
  </si>
  <si>
    <t>морк</t>
  </si>
  <si>
    <t>масло/р</t>
  </si>
  <si>
    <t>масло сл</t>
  </si>
  <si>
    <t>мясо</t>
  </si>
  <si>
    <t>мука</t>
  </si>
  <si>
    <t>томат .пюре</t>
  </si>
  <si>
    <t>мандарин</t>
  </si>
  <si>
    <t>чай</t>
  </si>
  <si>
    <t>лимон</t>
  </si>
  <si>
    <t>с\фр</t>
  </si>
  <si>
    <t>творог</t>
  </si>
  <si>
    <t>яйцо</t>
  </si>
  <si>
    <t>манка</t>
  </si>
  <si>
    <t>мука в\с</t>
  </si>
  <si>
    <t>сметана</t>
  </si>
  <si>
    <t>огурцы св</t>
  </si>
  <si>
    <t>капуста</t>
  </si>
  <si>
    <t>лавр лист</t>
  </si>
  <si>
    <t>яблоки</t>
  </si>
  <si>
    <t>горошек зел</t>
  </si>
  <si>
    <t>Какао на молоке</t>
  </si>
  <si>
    <t xml:space="preserve">какао </t>
  </si>
  <si>
    <t>банан</t>
  </si>
  <si>
    <t>Сок фрукт</t>
  </si>
  <si>
    <t>свекла</t>
  </si>
  <si>
    <t>макароны отв</t>
  </si>
  <si>
    <t>макароны</t>
  </si>
  <si>
    <t>кисель</t>
  </si>
  <si>
    <t>Печенье</t>
  </si>
  <si>
    <t>печенье</t>
  </si>
  <si>
    <t>яблоко</t>
  </si>
  <si>
    <t>снежок</t>
  </si>
  <si>
    <t xml:space="preserve">Хлеб </t>
  </si>
  <si>
    <t>масса гр</t>
  </si>
  <si>
    <t>Овсян крупа</t>
  </si>
  <si>
    <t>масло слив</t>
  </si>
  <si>
    <t>молоко</t>
  </si>
  <si>
    <t xml:space="preserve">сахар </t>
  </si>
  <si>
    <t>какао</t>
  </si>
  <si>
    <t>морковь</t>
  </si>
  <si>
    <t>зел горошек</t>
  </si>
  <si>
    <t>раст масло</t>
  </si>
  <si>
    <t>суп картоф с горох</t>
  </si>
  <si>
    <t>горох</t>
  </si>
  <si>
    <t>гречка рассыпч</t>
  </si>
  <si>
    <t>Биточек изкурицы</t>
  </si>
  <si>
    <t>томат паста</t>
  </si>
  <si>
    <t>Хлеб</t>
  </si>
  <si>
    <t xml:space="preserve">Соус красный </t>
  </si>
  <si>
    <t>дрожжи</t>
  </si>
  <si>
    <t xml:space="preserve">творог </t>
  </si>
  <si>
    <t>Ватрушка творож</t>
  </si>
  <si>
    <t>изюм</t>
  </si>
  <si>
    <t>Винегрет с раст маслом</t>
  </si>
  <si>
    <t>рис</t>
  </si>
  <si>
    <t>Каша вязкая молоч овс с изюм</t>
  </si>
  <si>
    <t>Запеканка из творога с изюмом</t>
  </si>
  <si>
    <t>какао с молоком и сахаром</t>
  </si>
  <si>
    <t>Салат из помид и огурц</t>
  </si>
  <si>
    <t>рис отв</t>
  </si>
  <si>
    <t>вес в гр</t>
  </si>
  <si>
    <t>Котлета рыбн минтай</t>
  </si>
  <si>
    <t>джем</t>
  </si>
  <si>
    <t>масло раст</t>
  </si>
  <si>
    <t>Суп кресть</t>
  </si>
  <si>
    <t>морков</t>
  </si>
  <si>
    <t>минтай</t>
  </si>
  <si>
    <t>сухофрукты</t>
  </si>
  <si>
    <t>оладьи со смет</t>
  </si>
  <si>
    <t>Сок фрук с мяк</t>
  </si>
  <si>
    <t>вес. Гр</t>
  </si>
  <si>
    <t>яйцо отв</t>
  </si>
  <si>
    <t>кукуруза консв</t>
  </si>
  <si>
    <t>тефтели</t>
  </si>
  <si>
    <t xml:space="preserve">блины </t>
  </si>
  <si>
    <t>чай сладкий</t>
  </si>
  <si>
    <t>Салат из моркови с кукурузой</t>
  </si>
  <si>
    <t>Кисель</t>
  </si>
  <si>
    <t>конфеты</t>
  </si>
  <si>
    <t>суп картоф с макар. Изд.</t>
  </si>
  <si>
    <t>вес, гр.</t>
  </si>
  <si>
    <t>вес 1 гр.</t>
  </si>
  <si>
    <t xml:space="preserve">Кисель </t>
  </si>
  <si>
    <t xml:space="preserve">каша молочная </t>
  </si>
  <si>
    <t>масло сл.</t>
  </si>
  <si>
    <t>Огурцы в нарезке</t>
  </si>
  <si>
    <t>пшено</t>
  </si>
  <si>
    <t>масло сливоч</t>
  </si>
  <si>
    <t xml:space="preserve">щи из св капусты </t>
  </si>
  <si>
    <t>картофель</t>
  </si>
  <si>
    <t xml:space="preserve">мука </t>
  </si>
  <si>
    <t>яйцо отв шт</t>
  </si>
  <si>
    <t>сок</t>
  </si>
  <si>
    <t>горошек зеленый</t>
  </si>
  <si>
    <t>Какао</t>
  </si>
  <si>
    <t>кукуруза</t>
  </si>
  <si>
    <t>макар</t>
  </si>
  <si>
    <t xml:space="preserve"> крупа гречка</t>
  </si>
  <si>
    <t>котлета из гов</t>
  </si>
  <si>
    <t>сухари паниров</t>
  </si>
  <si>
    <t>конф</t>
  </si>
  <si>
    <t>яблокти</t>
  </si>
  <si>
    <t>Суп с домаш лапшой</t>
  </si>
  <si>
    <t>масло рас</t>
  </si>
  <si>
    <t>ячка</t>
  </si>
  <si>
    <t>рыбазапеч в смет  соусе</t>
  </si>
  <si>
    <t>коржик молочный</t>
  </si>
  <si>
    <t>Сок фрук мякотью</t>
  </si>
  <si>
    <t>крупа рис</t>
  </si>
  <si>
    <t xml:space="preserve">Чай </t>
  </si>
  <si>
    <t>Итого на 20 чел</t>
  </si>
  <si>
    <t xml:space="preserve">                               Меню на 7  дней   для детей  20 чел</t>
  </si>
  <si>
    <t>чай с молоком</t>
  </si>
  <si>
    <t>Вторник</t>
  </si>
  <si>
    <t xml:space="preserve">банан </t>
  </si>
  <si>
    <t>Среда</t>
  </si>
  <si>
    <t>овсянка</t>
  </si>
  <si>
    <t>томат .паста</t>
  </si>
  <si>
    <t>Четверг</t>
  </si>
  <si>
    <t>Понедельник</t>
  </si>
  <si>
    <t>крупа пшено</t>
  </si>
  <si>
    <t xml:space="preserve">Пятница </t>
  </si>
  <si>
    <t>Суббота</t>
  </si>
  <si>
    <t>кукуруза  конс</t>
  </si>
  <si>
    <t>гречка</t>
  </si>
  <si>
    <t>Воскресенье</t>
  </si>
  <si>
    <t>Дни недели</t>
  </si>
  <si>
    <t xml:space="preserve">Расход продуктов на 20  чел 1 неделя </t>
  </si>
  <si>
    <t>сосиски мол</t>
  </si>
  <si>
    <t>Вес</t>
  </si>
  <si>
    <t xml:space="preserve">Цена </t>
  </si>
  <si>
    <t>Сумма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</si>
</sst>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rgb="FF3C2FCF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7" xfId="0" applyBorder="1"/>
    <xf numFmtId="0" fontId="9" fillId="0" borderId="0" xfId="0" applyFont="1"/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9" fillId="0" borderId="9" xfId="0" applyFont="1" applyBorder="1"/>
    <xf numFmtId="0" fontId="9" fillId="0" borderId="7" xfId="0" applyFont="1" applyFill="1" applyBorder="1" applyAlignment="1">
      <alignment wrapText="1"/>
    </xf>
    <xf numFmtId="0" fontId="9" fillId="0" borderId="7" xfId="0" applyFont="1" applyBorder="1"/>
    <xf numFmtId="0" fontId="9" fillId="0" borderId="7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0" fillId="0" borderId="10" xfId="0" applyBorder="1"/>
    <xf numFmtId="0" fontId="8" fillId="0" borderId="11" xfId="0" applyFont="1" applyBorder="1" applyAlignment="1">
      <alignment horizontal="center" vertical="center" wrapText="1"/>
    </xf>
    <xf numFmtId="0" fontId="0" fillId="0" borderId="0" xfId="0" applyBorder="1"/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9" fillId="0" borderId="16" xfId="0" applyFont="1" applyFill="1" applyBorder="1" applyAlignment="1">
      <alignment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10" xfId="0" applyFont="1" applyBorder="1"/>
    <xf numFmtId="0" fontId="8" fillId="0" borderId="14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1" fillId="0" borderId="0" xfId="0" applyFont="1" applyAlignment="1"/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7" xfId="0" applyFont="1" applyBorder="1"/>
    <xf numFmtId="0" fontId="2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7" fillId="0" borderId="7" xfId="0" applyFont="1" applyBorder="1" applyAlignment="1">
      <alignment wrapText="1"/>
    </xf>
    <xf numFmtId="0" fontId="7" fillId="0" borderId="7" xfId="0" applyFont="1" applyBorder="1"/>
    <xf numFmtId="0" fontId="2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12" fillId="0" borderId="3" xfId="0" applyFont="1" applyBorder="1" applyAlignment="1">
      <alignment horizontal="left" vertical="center" wrapText="1"/>
    </xf>
    <xf numFmtId="0" fontId="9" fillId="2" borderId="7" xfId="0" applyFont="1" applyFill="1" applyBorder="1"/>
    <xf numFmtId="0" fontId="7" fillId="2" borderId="7" xfId="0" applyFont="1" applyFill="1" applyBorder="1" applyAlignment="1">
      <alignment wrapText="1"/>
    </xf>
    <xf numFmtId="0" fontId="7" fillId="2" borderId="7" xfId="0" applyFont="1" applyFill="1" applyBorder="1"/>
    <xf numFmtId="0" fontId="0" fillId="2" borderId="0" xfId="0" applyFill="1"/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7" fillId="0" borderId="15" xfId="0" applyFont="1" applyBorder="1"/>
    <xf numFmtId="0" fontId="7" fillId="2" borderId="15" xfId="0" applyFont="1" applyFill="1" applyBorder="1"/>
    <xf numFmtId="0" fontId="13" fillId="0" borderId="7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4" fillId="0" borderId="15" xfId="0" applyFont="1" applyBorder="1"/>
    <xf numFmtId="0" fontId="0" fillId="2" borderId="7" xfId="0" applyFill="1" applyBorder="1"/>
    <xf numFmtId="0" fontId="1" fillId="0" borderId="7" xfId="0" applyFont="1" applyBorder="1"/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0" fillId="0" borderId="15" xfId="0" applyBorder="1"/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9" fillId="0" borderId="9" xfId="0" applyFont="1" applyFill="1" applyBorder="1" applyAlignment="1">
      <alignment wrapText="1"/>
    </xf>
    <xf numFmtId="0" fontId="9" fillId="0" borderId="20" xfId="0" applyFont="1" applyBorder="1" applyAlignment="1">
      <alignment wrapText="1"/>
    </xf>
    <xf numFmtId="0" fontId="9" fillId="0" borderId="20" xfId="0" applyFont="1" applyBorder="1"/>
    <xf numFmtId="0" fontId="9" fillId="0" borderId="16" xfId="0" applyFont="1" applyBorder="1" applyAlignment="1">
      <alignment wrapText="1"/>
    </xf>
    <xf numFmtId="0" fontId="0" fillId="0" borderId="0" xfId="0" applyFont="1" applyAlignment="1"/>
    <xf numFmtId="0" fontId="0" fillId="0" borderId="0" xfId="0" applyFont="1"/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10" xfId="0" applyFont="1" applyBorder="1"/>
    <xf numFmtId="0" fontId="7" fillId="0" borderId="21" xfId="0" applyFont="1" applyBorder="1" applyAlignment="1">
      <alignment wrapText="1"/>
    </xf>
    <xf numFmtId="0" fontId="0" fillId="0" borderId="22" xfId="0" applyBorder="1"/>
    <xf numFmtId="0" fontId="1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0" fillId="0" borderId="23" xfId="0" applyFill="1" applyBorder="1"/>
    <xf numFmtId="0" fontId="0" fillId="0" borderId="7" xfId="0" applyFill="1" applyBorder="1"/>
    <xf numFmtId="0" fontId="0" fillId="0" borderId="15" xfId="0" applyFill="1" applyBorder="1"/>
    <xf numFmtId="0" fontId="2" fillId="0" borderId="1" xfId="0" applyFont="1" applyBorder="1" applyAlignment="1">
      <alignment vertical="center"/>
    </xf>
    <xf numFmtId="0" fontId="0" fillId="0" borderId="9" xfId="0" applyBorder="1"/>
    <xf numFmtId="0" fontId="17" fillId="0" borderId="7" xfId="0" applyFont="1" applyBorder="1"/>
    <xf numFmtId="0" fontId="0" fillId="0" borderId="21" xfId="0" applyBorder="1"/>
    <xf numFmtId="0" fontId="0" fillId="0" borderId="24" xfId="0" applyBorder="1"/>
    <xf numFmtId="0" fontId="9" fillId="0" borderId="21" xfId="0" applyFont="1" applyBorder="1" applyAlignment="1">
      <alignment wrapText="1"/>
    </xf>
    <xf numFmtId="0" fontId="6" fillId="0" borderId="7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W33"/>
  <sheetViews>
    <sheetView tabSelected="1" workbookViewId="0">
      <selection activeCell="N32" sqref="N32"/>
    </sheetView>
  </sheetViews>
  <sheetFormatPr defaultRowHeight="15"/>
  <cols>
    <col min="1" max="1" width="15.5703125" customWidth="1"/>
    <col min="2" max="3" width="5.5703125" customWidth="1"/>
    <col min="4" max="4" width="5.42578125" customWidth="1"/>
    <col min="5" max="5" width="6" customWidth="1"/>
    <col min="6" max="6" width="5.85546875" customWidth="1"/>
    <col min="7" max="7" width="5.28515625" customWidth="1"/>
    <col min="8" max="9" width="5.7109375" customWidth="1"/>
    <col min="10" max="10" width="5.42578125" customWidth="1"/>
    <col min="11" max="12" width="4.85546875" customWidth="1"/>
    <col min="13" max="13" width="7.85546875" customWidth="1"/>
    <col min="14" max="14" width="4.85546875" customWidth="1"/>
    <col min="15" max="15" width="6.140625" customWidth="1"/>
    <col min="16" max="16" width="8" customWidth="1"/>
    <col min="17" max="17" width="5.140625" customWidth="1"/>
    <col min="18" max="18" width="6.42578125" customWidth="1"/>
    <col min="19" max="19" width="5.5703125" customWidth="1"/>
    <col min="20" max="20" width="6" customWidth="1"/>
    <col min="21" max="21" width="5.28515625" customWidth="1"/>
    <col min="22" max="22" width="3.85546875" customWidth="1"/>
    <col min="23" max="23" width="4.140625" customWidth="1"/>
    <col min="24" max="24" width="4.7109375" customWidth="1"/>
    <col min="25" max="25" width="7.42578125" customWidth="1"/>
    <col min="26" max="26" width="4.7109375" customWidth="1"/>
    <col min="27" max="27" width="5.5703125" customWidth="1"/>
    <col min="28" max="28" width="5" customWidth="1"/>
    <col min="29" max="29" width="6.42578125" customWidth="1"/>
    <col min="30" max="30" width="5" customWidth="1"/>
    <col min="31" max="31" width="6.28515625" customWidth="1"/>
    <col min="32" max="32" width="6" customWidth="1"/>
    <col min="33" max="33" width="6.85546875" customWidth="1"/>
    <col min="34" max="34" width="7.85546875" customWidth="1"/>
    <col min="35" max="35" width="6.85546875" customWidth="1"/>
    <col min="36" max="36" width="6.7109375" customWidth="1"/>
    <col min="37" max="37" width="6" customWidth="1"/>
    <col min="38" max="38" width="7.7109375" customWidth="1"/>
    <col min="39" max="39" width="7" customWidth="1"/>
    <col min="40" max="40" width="6.42578125" customWidth="1"/>
    <col min="41" max="41" width="6.85546875" customWidth="1"/>
    <col min="42" max="42" width="7.5703125" customWidth="1"/>
    <col min="43" max="43" width="5" customWidth="1"/>
    <col min="44" max="44" width="6.28515625" customWidth="1"/>
    <col min="45" max="45" width="6.7109375" customWidth="1"/>
    <col min="46" max="46" width="5.28515625" customWidth="1"/>
    <col min="47" max="47" width="6.140625" customWidth="1"/>
    <col min="48" max="48" width="6.28515625" customWidth="1"/>
    <col min="49" max="49" width="7" customWidth="1"/>
  </cols>
  <sheetData>
    <row r="1" spans="1:49" ht="17.25" customHeight="1">
      <c r="A1" s="39" t="s">
        <v>155</v>
      </c>
      <c r="B1" s="39"/>
      <c r="C1" s="39"/>
      <c r="D1" s="39"/>
      <c r="E1" s="90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49" ht="24" customHeight="1">
      <c r="A2" s="97"/>
      <c r="B2" s="97"/>
      <c r="C2" s="97"/>
      <c r="D2" s="97"/>
      <c r="E2" s="91"/>
      <c r="F2" s="91"/>
      <c r="G2" s="91"/>
      <c r="H2" s="91"/>
      <c r="I2" s="91"/>
      <c r="J2" s="91"/>
      <c r="K2" s="97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91"/>
      <c r="Y2" s="91"/>
      <c r="Z2" s="91"/>
      <c r="AA2" s="91"/>
      <c r="AB2" s="91"/>
      <c r="AC2" s="91"/>
    </row>
    <row r="3" spans="1:49" ht="15" customHeight="1" thickBot="1">
      <c r="B3" s="98" t="s">
        <v>171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100"/>
      <c r="AW3" s="12"/>
    </row>
    <row r="4" spans="1:49" ht="45" customHeight="1" thickBot="1">
      <c r="A4" s="114" t="s">
        <v>170</v>
      </c>
      <c r="B4" s="14" t="s">
        <v>56</v>
      </c>
      <c r="C4" s="14" t="s">
        <v>31</v>
      </c>
      <c r="D4" s="14" t="s">
        <v>152</v>
      </c>
      <c r="E4" s="15" t="s">
        <v>33</v>
      </c>
      <c r="F4" s="16" t="s">
        <v>46</v>
      </c>
      <c r="G4" s="16" t="s">
        <v>34</v>
      </c>
      <c r="H4" s="17" t="s">
        <v>35</v>
      </c>
      <c r="I4" s="16" t="s">
        <v>67</v>
      </c>
      <c r="J4" s="16" t="s">
        <v>59</v>
      </c>
      <c r="K4" s="16" t="s">
        <v>39</v>
      </c>
      <c r="L4" s="16" t="s">
        <v>40</v>
      </c>
      <c r="M4" s="16" t="s">
        <v>41</v>
      </c>
      <c r="N4" s="16" t="s">
        <v>42</v>
      </c>
      <c r="O4" s="86" t="s">
        <v>43</v>
      </c>
      <c r="P4" s="86" t="s">
        <v>44</v>
      </c>
      <c r="Q4" s="86" t="s">
        <v>45</v>
      </c>
      <c r="R4" s="86" t="s">
        <v>47</v>
      </c>
      <c r="S4" s="86" t="s">
        <v>160</v>
      </c>
      <c r="T4" s="86" t="s">
        <v>161</v>
      </c>
      <c r="U4" s="86" t="s">
        <v>50</v>
      </c>
      <c r="V4" s="86" t="s">
        <v>51</v>
      </c>
      <c r="W4" s="86" t="s">
        <v>52</v>
      </c>
      <c r="X4" s="17" t="s">
        <v>53</v>
      </c>
      <c r="Y4" s="17" t="s">
        <v>54</v>
      </c>
      <c r="Z4" s="17" t="s">
        <v>55</v>
      </c>
      <c r="AA4" s="17" t="s">
        <v>56</v>
      </c>
      <c r="AB4" s="119" t="s">
        <v>57</v>
      </c>
      <c r="AC4" s="16" t="s">
        <v>58</v>
      </c>
      <c r="AD4" s="17" t="s">
        <v>82</v>
      </c>
      <c r="AE4" s="17" t="s">
        <v>158</v>
      </c>
      <c r="AF4" s="17" t="s">
        <v>52</v>
      </c>
      <c r="AG4" s="17" t="s">
        <v>60</v>
      </c>
      <c r="AH4" s="17" t="s">
        <v>75</v>
      </c>
      <c r="AI4" s="17" t="s">
        <v>62</v>
      </c>
      <c r="AJ4" s="16" t="s">
        <v>63</v>
      </c>
      <c r="AK4" s="17" t="s">
        <v>68</v>
      </c>
      <c r="AL4" s="16" t="s">
        <v>70</v>
      </c>
      <c r="AM4" s="17" t="s">
        <v>71</v>
      </c>
      <c r="AN4" s="17" t="s">
        <v>73</v>
      </c>
      <c r="AO4" s="17" t="s">
        <v>87</v>
      </c>
      <c r="AP4" s="17" t="s">
        <v>96</v>
      </c>
      <c r="AQ4" s="16" t="s">
        <v>164</v>
      </c>
      <c r="AR4" s="17" t="s">
        <v>110</v>
      </c>
      <c r="AS4" s="16" t="s">
        <v>167</v>
      </c>
      <c r="AT4" s="17" t="s">
        <v>168</v>
      </c>
      <c r="AU4" s="16" t="s">
        <v>122</v>
      </c>
      <c r="AV4" s="16" t="s">
        <v>73</v>
      </c>
      <c r="AW4" s="18" t="s">
        <v>172</v>
      </c>
    </row>
    <row r="5" spans="1:49" ht="22.5" customHeight="1">
      <c r="A5" s="121" t="s">
        <v>163</v>
      </c>
      <c r="B5" s="122"/>
      <c r="C5" s="122">
        <v>300</v>
      </c>
      <c r="D5" s="122">
        <v>1200</v>
      </c>
      <c r="E5" s="122">
        <v>2880</v>
      </c>
      <c r="F5" s="122">
        <v>308</v>
      </c>
      <c r="G5" s="122">
        <v>680</v>
      </c>
      <c r="H5" s="122">
        <v>2800</v>
      </c>
      <c r="I5" s="122">
        <v>4000</v>
      </c>
      <c r="J5" s="122">
        <v>800</v>
      </c>
      <c r="K5" s="122">
        <v>800</v>
      </c>
      <c r="L5" s="122">
        <v>200</v>
      </c>
      <c r="M5" s="122">
        <v>6148</v>
      </c>
      <c r="N5" s="122">
        <v>800</v>
      </c>
      <c r="O5" s="122">
        <v>1232</v>
      </c>
      <c r="P5" s="122">
        <v>1000</v>
      </c>
      <c r="Q5" s="122">
        <v>400</v>
      </c>
      <c r="R5" s="122">
        <v>2672</v>
      </c>
      <c r="S5" s="122">
        <v>0</v>
      </c>
      <c r="T5" s="122">
        <v>146</v>
      </c>
      <c r="U5" s="122">
        <v>1400</v>
      </c>
      <c r="V5" s="122">
        <v>40</v>
      </c>
      <c r="W5" s="122">
        <v>160</v>
      </c>
      <c r="X5" s="122">
        <v>536</v>
      </c>
      <c r="Y5" s="122">
        <v>1800</v>
      </c>
      <c r="Z5" s="122">
        <v>74</v>
      </c>
      <c r="AA5" s="122">
        <v>146</v>
      </c>
      <c r="AB5" s="122">
        <v>184</v>
      </c>
      <c r="AC5" s="122">
        <v>66</v>
      </c>
      <c r="AD5" s="116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</row>
    <row r="6" spans="1:49">
      <c r="A6" s="12" t="s">
        <v>157</v>
      </c>
      <c r="B6" s="12"/>
      <c r="C6" s="12"/>
      <c r="D6" s="12"/>
      <c r="E6" s="12">
        <v>3546</v>
      </c>
      <c r="F6" s="12">
        <v>342</v>
      </c>
      <c r="G6" s="12">
        <v>380</v>
      </c>
      <c r="H6" s="12">
        <v>3486</v>
      </c>
      <c r="I6" s="12">
        <v>4300</v>
      </c>
      <c r="J6" s="12"/>
      <c r="K6" s="12"/>
      <c r="L6" s="12"/>
      <c r="M6" s="12">
        <v>2720</v>
      </c>
      <c r="N6" s="12"/>
      <c r="O6" s="12">
        <v>1000</v>
      </c>
      <c r="P6" s="12">
        <v>2050</v>
      </c>
      <c r="Q6" s="12">
        <v>500</v>
      </c>
      <c r="R6" s="12">
        <v>1456</v>
      </c>
      <c r="S6" s="12"/>
      <c r="T6" s="12">
        <v>600</v>
      </c>
      <c r="U6" s="12"/>
      <c r="V6" s="12"/>
      <c r="W6" s="12"/>
      <c r="X6" s="12"/>
      <c r="Y6" s="12"/>
      <c r="Z6" s="12">
        <v>40</v>
      </c>
      <c r="AA6" s="12"/>
      <c r="AB6" s="12"/>
      <c r="AC6" s="12">
        <v>1000</v>
      </c>
      <c r="AD6" s="115">
        <v>100</v>
      </c>
      <c r="AE6" s="115">
        <v>2600</v>
      </c>
      <c r="AF6" s="115">
        <v>60</v>
      </c>
      <c r="AG6" s="115">
        <v>2000</v>
      </c>
      <c r="AH6" s="115">
        <v>4000</v>
      </c>
      <c r="AI6" s="115">
        <v>800</v>
      </c>
      <c r="AJ6" s="115">
        <v>800</v>
      </c>
      <c r="AK6" s="115">
        <v>4000</v>
      </c>
      <c r="AL6" s="115">
        <v>1020</v>
      </c>
      <c r="AM6" s="115">
        <v>600</v>
      </c>
      <c r="AN6" s="115">
        <v>1000</v>
      </c>
      <c r="AO6" s="115"/>
      <c r="AP6" s="115"/>
      <c r="AQ6" s="115"/>
      <c r="AR6" s="117"/>
      <c r="AS6" s="12"/>
      <c r="AT6" s="12"/>
      <c r="AU6" s="12"/>
      <c r="AV6" s="12"/>
      <c r="AW6" s="12"/>
    </row>
    <row r="7" spans="1:49">
      <c r="A7" s="12" t="s">
        <v>159</v>
      </c>
      <c r="B7" s="12"/>
      <c r="C7" s="12"/>
      <c r="D7" s="12"/>
      <c r="E7" s="12">
        <v>3258</v>
      </c>
      <c r="F7" s="12">
        <v>738</v>
      </c>
      <c r="G7" s="12">
        <v>474</v>
      </c>
      <c r="H7" s="12">
        <v>2986</v>
      </c>
      <c r="I7" s="12">
        <v>4000</v>
      </c>
      <c r="J7" s="12"/>
      <c r="K7" s="12"/>
      <c r="L7" s="12">
        <v>200</v>
      </c>
      <c r="M7" s="12">
        <v>7200</v>
      </c>
      <c r="N7" s="12"/>
      <c r="O7" s="12">
        <v>1300</v>
      </c>
      <c r="P7" s="12">
        <v>1400</v>
      </c>
      <c r="Q7" s="12">
        <v>442</v>
      </c>
      <c r="R7" s="12">
        <v>2266</v>
      </c>
      <c r="S7" s="12">
        <v>1200</v>
      </c>
      <c r="T7" s="12">
        <v>464</v>
      </c>
      <c r="U7" s="12"/>
      <c r="V7" s="12">
        <v>20</v>
      </c>
      <c r="W7" s="12"/>
      <c r="X7" s="12"/>
      <c r="Y7" s="12">
        <v>666</v>
      </c>
      <c r="Z7" s="12">
        <v>38</v>
      </c>
      <c r="AA7" s="12"/>
      <c r="AB7" s="12">
        <v>266</v>
      </c>
      <c r="AC7" s="12">
        <v>300</v>
      </c>
      <c r="AD7" s="12">
        <v>100</v>
      </c>
      <c r="AE7" s="12"/>
      <c r="AF7" s="12"/>
      <c r="AG7" s="12"/>
      <c r="AH7" s="12"/>
      <c r="AI7" s="12">
        <v>2600</v>
      </c>
      <c r="AJ7" s="12">
        <v>100</v>
      </c>
      <c r="AK7" s="12">
        <v>600</v>
      </c>
      <c r="AL7" s="12">
        <v>1380</v>
      </c>
      <c r="AM7" s="12"/>
      <c r="AN7" s="12"/>
      <c r="AO7" s="12">
        <v>1600</v>
      </c>
      <c r="AP7" s="12">
        <v>600</v>
      </c>
      <c r="AQ7" s="12"/>
      <c r="AR7" s="22"/>
      <c r="AS7" s="12"/>
      <c r="AT7" s="12"/>
      <c r="AU7" s="12"/>
      <c r="AV7" s="12"/>
      <c r="AW7" s="12"/>
    </row>
    <row r="8" spans="1:49">
      <c r="A8" s="12" t="s">
        <v>162</v>
      </c>
      <c r="B8" s="12">
        <v>194</v>
      </c>
      <c r="C8" s="12"/>
      <c r="D8" s="12">
        <v>1200</v>
      </c>
      <c r="E8" s="12">
        <v>2000</v>
      </c>
      <c r="F8" s="12">
        <v>276</v>
      </c>
      <c r="G8" s="12">
        <v>474</v>
      </c>
      <c r="H8" s="12">
        <v>2780</v>
      </c>
      <c r="I8" s="12">
        <v>4000</v>
      </c>
      <c r="J8" s="12">
        <v>700</v>
      </c>
      <c r="K8" s="12">
        <v>800</v>
      </c>
      <c r="L8" s="12"/>
      <c r="M8" s="12">
        <v>2720</v>
      </c>
      <c r="N8" s="12"/>
      <c r="O8" s="12">
        <v>1000</v>
      </c>
      <c r="P8" s="12">
        <v>1000</v>
      </c>
      <c r="Q8" s="12">
        <v>600</v>
      </c>
      <c r="R8" s="12">
        <v>2000</v>
      </c>
      <c r="S8" s="12"/>
      <c r="T8" s="12"/>
      <c r="U8" s="12"/>
      <c r="V8" s="12"/>
      <c r="W8" s="12"/>
      <c r="X8" s="12">
        <v>536</v>
      </c>
      <c r="Y8" s="12">
        <v>2790</v>
      </c>
      <c r="Z8" s="12">
        <v>34</v>
      </c>
      <c r="AA8" s="12"/>
      <c r="AB8" s="12">
        <v>400</v>
      </c>
      <c r="AC8" s="12">
        <v>1704</v>
      </c>
      <c r="AD8" s="12">
        <v>100</v>
      </c>
      <c r="AE8" s="12">
        <v>2600</v>
      </c>
      <c r="AF8" s="12"/>
      <c r="AG8" s="12">
        <v>3000</v>
      </c>
      <c r="AH8" s="12"/>
      <c r="AI8" s="12"/>
      <c r="AJ8" s="12"/>
      <c r="AK8" s="12"/>
      <c r="AL8" s="12"/>
      <c r="AM8" s="12"/>
      <c r="AN8" s="12"/>
      <c r="AO8" s="12"/>
      <c r="AP8" s="12">
        <v>600</v>
      </c>
      <c r="AQ8" s="12">
        <v>800</v>
      </c>
      <c r="AR8" s="22">
        <v>1808</v>
      </c>
      <c r="AS8" s="12"/>
      <c r="AT8" s="12"/>
      <c r="AU8" s="12"/>
      <c r="AV8" s="12"/>
      <c r="AW8" s="12"/>
    </row>
    <row r="9" spans="1:49">
      <c r="A9" s="111" t="s">
        <v>165</v>
      </c>
      <c r="C9" s="76"/>
      <c r="D9" s="76"/>
      <c r="E9" s="113">
        <v>4080</v>
      </c>
      <c r="F9" s="113">
        <v>472</v>
      </c>
      <c r="G9" s="113">
        <v>340</v>
      </c>
      <c r="H9" s="113">
        <v>2800</v>
      </c>
      <c r="I9" s="76"/>
      <c r="J9" s="76"/>
      <c r="K9" s="76"/>
      <c r="L9" s="76"/>
      <c r="M9" s="113">
        <v>6428</v>
      </c>
      <c r="N9" s="76"/>
      <c r="O9" s="113">
        <v>1496</v>
      </c>
      <c r="P9" s="113">
        <v>1000</v>
      </c>
      <c r="Q9" s="76"/>
      <c r="R9" s="113">
        <v>2600</v>
      </c>
      <c r="S9" s="76"/>
      <c r="T9" s="113">
        <v>120</v>
      </c>
      <c r="U9" s="76"/>
      <c r="V9" s="76">
        <v>20</v>
      </c>
      <c r="W9" s="76"/>
      <c r="X9" s="76"/>
      <c r="Y9" s="76"/>
      <c r="Z9" s="113">
        <v>46</v>
      </c>
      <c r="AA9" s="76"/>
      <c r="AB9" s="113">
        <v>450</v>
      </c>
      <c r="AC9" s="113">
        <v>1000</v>
      </c>
      <c r="AD9" s="113">
        <v>100</v>
      </c>
      <c r="AE9" s="76"/>
      <c r="AF9" s="76"/>
      <c r="AG9" s="76">
        <v>7000</v>
      </c>
      <c r="AH9" s="76"/>
      <c r="AI9" s="76">
        <v>2600</v>
      </c>
      <c r="AJ9" s="76"/>
      <c r="AK9" s="76"/>
      <c r="AL9" s="76"/>
      <c r="AM9" s="76">
        <v>600</v>
      </c>
      <c r="AN9" s="76"/>
      <c r="AO9" s="76"/>
      <c r="AP9" s="76"/>
      <c r="AQ9" s="76">
        <v>1200</v>
      </c>
      <c r="AR9" s="118"/>
      <c r="AS9" s="12"/>
      <c r="AT9" s="12"/>
      <c r="AU9" s="12"/>
      <c r="AV9" s="12"/>
      <c r="AW9" s="12"/>
    </row>
    <row r="10" spans="1:49">
      <c r="A10" s="112" t="s">
        <v>166</v>
      </c>
      <c r="B10" s="12"/>
      <c r="C10" s="12"/>
      <c r="D10" s="12"/>
      <c r="E10" s="112">
        <v>4546</v>
      </c>
      <c r="F10" s="112">
        <v>236</v>
      </c>
      <c r="G10" s="112">
        <v>140</v>
      </c>
      <c r="H10" s="112">
        <v>2800</v>
      </c>
      <c r="I10" s="12"/>
      <c r="J10" s="12"/>
      <c r="K10" s="12"/>
      <c r="L10" s="12"/>
      <c r="M10" s="112">
        <v>10880</v>
      </c>
      <c r="N10" s="12"/>
      <c r="O10" s="112">
        <v>2000</v>
      </c>
      <c r="P10" s="112">
        <v>800</v>
      </c>
      <c r="Q10" s="112">
        <v>500</v>
      </c>
      <c r="R10" s="112">
        <v>2458</v>
      </c>
      <c r="S10" s="12"/>
      <c r="T10" s="12"/>
      <c r="U10" s="12"/>
      <c r="V10" s="112">
        <v>20</v>
      </c>
      <c r="W10" s="12"/>
      <c r="X10" s="12"/>
      <c r="Y10" s="12"/>
      <c r="Z10" s="112">
        <v>13</v>
      </c>
      <c r="AA10" s="12"/>
      <c r="AB10" s="12"/>
      <c r="AC10" s="12"/>
      <c r="AD10" s="112">
        <v>100</v>
      </c>
      <c r="AE10" s="12"/>
      <c r="AF10" s="12"/>
      <c r="AG10" s="12"/>
      <c r="AH10" s="12"/>
      <c r="AI10" s="112">
        <v>2000</v>
      </c>
      <c r="AJ10" s="12">
        <v>800</v>
      </c>
      <c r="AK10" s="12"/>
      <c r="AL10" s="12">
        <v>800</v>
      </c>
      <c r="AM10" s="12"/>
      <c r="AN10" s="12"/>
      <c r="AO10" s="12"/>
      <c r="AP10" s="12">
        <v>600</v>
      </c>
      <c r="AQ10" s="12"/>
      <c r="AR10" s="22"/>
      <c r="AS10" s="12">
        <v>800</v>
      </c>
      <c r="AT10" s="12">
        <v>1200</v>
      </c>
      <c r="AU10" s="12">
        <v>1000</v>
      </c>
      <c r="AV10" s="12">
        <v>1000</v>
      </c>
      <c r="AW10" s="12"/>
    </row>
    <row r="11" spans="1:49">
      <c r="A11" s="112" t="s">
        <v>169</v>
      </c>
      <c r="B11" s="12">
        <v>1200</v>
      </c>
      <c r="C11" s="12">
        <v>414</v>
      </c>
      <c r="D11" s="12">
        <v>1200</v>
      </c>
      <c r="E11" s="112">
        <v>3080</v>
      </c>
      <c r="F11" s="112">
        <v>776</v>
      </c>
      <c r="G11" s="112">
        <v>426</v>
      </c>
      <c r="H11" s="112">
        <v>2800</v>
      </c>
      <c r="I11" s="112">
        <v>4000</v>
      </c>
      <c r="J11" s="12">
        <v>1600</v>
      </c>
      <c r="K11" s="12"/>
      <c r="L11" s="12"/>
      <c r="M11" s="112">
        <v>5440</v>
      </c>
      <c r="N11" s="12"/>
      <c r="O11" s="112">
        <v>1000</v>
      </c>
      <c r="P11" s="112">
        <v>1000</v>
      </c>
      <c r="Q11" s="112">
        <v>342</v>
      </c>
      <c r="R11" s="112">
        <v>1000</v>
      </c>
      <c r="S11" s="12"/>
      <c r="T11" s="12"/>
      <c r="U11" s="12"/>
      <c r="V11" s="12"/>
      <c r="W11" s="12"/>
      <c r="X11" s="12"/>
      <c r="Y11" s="12"/>
      <c r="Z11" s="112">
        <v>24</v>
      </c>
      <c r="AA11" s="12"/>
      <c r="AB11" s="112">
        <v>1154</v>
      </c>
      <c r="AC11" s="112">
        <v>940</v>
      </c>
      <c r="AD11" s="112">
        <v>100</v>
      </c>
      <c r="AE11" s="12"/>
      <c r="AF11" s="12"/>
      <c r="AG11" s="12"/>
      <c r="AH11" s="12"/>
      <c r="AI11" s="112">
        <v>2000</v>
      </c>
      <c r="AJ11" s="12"/>
      <c r="AK11" s="12"/>
      <c r="AL11" s="12"/>
      <c r="AM11" s="12"/>
      <c r="AN11" s="12"/>
      <c r="AO11" s="12"/>
      <c r="AP11" s="112">
        <v>600</v>
      </c>
      <c r="AQ11" s="12"/>
      <c r="AR11" s="12">
        <v>2000</v>
      </c>
      <c r="AS11" s="12"/>
      <c r="AT11" s="12"/>
      <c r="AU11" s="12"/>
      <c r="AV11" s="12"/>
      <c r="AW11" s="12"/>
    </row>
    <row r="13" spans="1:49">
      <c r="A13" s="120" t="s">
        <v>163</v>
      </c>
      <c r="B13" s="12">
        <v>146</v>
      </c>
      <c r="C13" s="12">
        <v>300</v>
      </c>
      <c r="D13" s="12"/>
      <c r="E13" s="12">
        <v>3000</v>
      </c>
      <c r="F13" s="12">
        <v>308</v>
      </c>
      <c r="G13" s="12">
        <v>540</v>
      </c>
      <c r="H13" s="12">
        <v>2800</v>
      </c>
      <c r="I13" s="12"/>
      <c r="J13" s="12">
        <v>800</v>
      </c>
      <c r="K13" s="12">
        <v>800</v>
      </c>
      <c r="L13" s="12"/>
      <c r="M13" s="12">
        <v>4720</v>
      </c>
      <c r="N13" s="12"/>
      <c r="O13" s="12">
        <v>1232</v>
      </c>
      <c r="P13" s="12">
        <v>1000</v>
      </c>
      <c r="Q13" s="12">
        <v>400</v>
      </c>
      <c r="R13" s="12">
        <v>3072</v>
      </c>
      <c r="S13" s="12"/>
      <c r="T13" s="12">
        <v>146</v>
      </c>
      <c r="U13" s="12"/>
      <c r="V13" s="12">
        <v>30</v>
      </c>
      <c r="W13" s="12"/>
      <c r="X13" s="12">
        <v>536</v>
      </c>
      <c r="Y13" s="12">
        <v>1800</v>
      </c>
      <c r="Z13" s="12">
        <v>74</v>
      </c>
      <c r="AA13" s="12"/>
      <c r="AB13" s="12">
        <v>134</v>
      </c>
      <c r="AC13" s="112">
        <v>1230</v>
      </c>
      <c r="AD13" s="12">
        <v>100</v>
      </c>
      <c r="AE13" s="12"/>
      <c r="AF13" s="12">
        <v>160</v>
      </c>
      <c r="AG13" s="12"/>
      <c r="AH13" s="12">
        <v>4000</v>
      </c>
      <c r="AI13" s="12">
        <v>2600</v>
      </c>
      <c r="AJ13" s="12"/>
      <c r="AK13" s="12"/>
      <c r="AL13" s="12">
        <v>1070</v>
      </c>
      <c r="AM13" s="12"/>
      <c r="AN13" s="12"/>
      <c r="AO13" s="12"/>
      <c r="AP13" s="12"/>
      <c r="AQ13" s="12">
        <v>1200</v>
      </c>
      <c r="AR13" s="12"/>
      <c r="AS13" s="12"/>
      <c r="AT13" s="12"/>
      <c r="AU13" s="12"/>
      <c r="AV13" s="12"/>
      <c r="AW13" s="12"/>
    </row>
    <row r="14" spans="1:49">
      <c r="A14" s="12" t="s">
        <v>157</v>
      </c>
      <c r="B14" s="12"/>
      <c r="C14" s="12"/>
      <c r="D14" s="12">
        <v>1200</v>
      </c>
      <c r="E14" s="112">
        <v>2346</v>
      </c>
      <c r="F14" s="112">
        <v>378</v>
      </c>
      <c r="G14" s="112">
        <v>340</v>
      </c>
      <c r="H14" s="112">
        <v>3486</v>
      </c>
      <c r="I14" s="12"/>
      <c r="J14" s="12"/>
      <c r="K14" s="12"/>
      <c r="L14" s="12"/>
      <c r="M14" s="112">
        <v>2720</v>
      </c>
      <c r="N14" s="12"/>
      <c r="O14" s="112">
        <v>1000</v>
      </c>
      <c r="P14" s="112">
        <v>2050</v>
      </c>
      <c r="Q14" s="112">
        <v>500</v>
      </c>
      <c r="R14" s="112">
        <v>1456</v>
      </c>
      <c r="S14" s="12"/>
      <c r="T14" s="12">
        <v>600</v>
      </c>
      <c r="U14" s="12"/>
      <c r="V14" s="12"/>
      <c r="W14" s="12"/>
      <c r="X14" s="12"/>
      <c r="Y14" s="12"/>
      <c r="Z14" s="12"/>
      <c r="AA14" s="12"/>
      <c r="AB14" s="12"/>
      <c r="AC14" s="112">
        <v>1000</v>
      </c>
      <c r="AD14" s="112">
        <v>100</v>
      </c>
      <c r="AE14" s="12">
        <v>2600</v>
      </c>
      <c r="AF14" s="12">
        <v>60</v>
      </c>
      <c r="AG14" s="12">
        <v>2000</v>
      </c>
      <c r="AH14" s="12">
        <v>4000</v>
      </c>
      <c r="AI14" s="112">
        <v>800</v>
      </c>
      <c r="AJ14" s="12"/>
      <c r="AK14" s="12">
        <v>4000</v>
      </c>
      <c r="AL14" s="12">
        <v>1020</v>
      </c>
      <c r="AM14" s="12">
        <v>600</v>
      </c>
      <c r="AN14" s="12"/>
      <c r="AO14" s="12"/>
      <c r="AP14" s="12"/>
      <c r="AQ14" s="12"/>
      <c r="AR14" s="12"/>
      <c r="AS14" s="12"/>
      <c r="AT14" s="12"/>
      <c r="AU14" s="12"/>
      <c r="AV14" s="12">
        <v>1000</v>
      </c>
      <c r="AW14" s="12">
        <v>800</v>
      </c>
    </row>
    <row r="15" spans="1:49">
      <c r="A15" s="12" t="s">
        <v>159</v>
      </c>
      <c r="B15" s="12">
        <v>194</v>
      </c>
      <c r="C15" s="12"/>
      <c r="D15" s="12">
        <v>1200</v>
      </c>
      <c r="E15" s="112">
        <v>2000</v>
      </c>
      <c r="F15" s="112">
        <v>276</v>
      </c>
      <c r="G15" s="112">
        <v>474</v>
      </c>
      <c r="H15" s="112">
        <v>2780</v>
      </c>
      <c r="I15" s="112">
        <v>4000</v>
      </c>
      <c r="J15" s="12">
        <v>700</v>
      </c>
      <c r="K15" s="12">
        <v>800</v>
      </c>
      <c r="L15" s="12"/>
      <c r="M15" s="112">
        <v>2720</v>
      </c>
      <c r="N15" s="12"/>
      <c r="O15" s="112">
        <v>1000</v>
      </c>
      <c r="P15" s="112">
        <v>1000</v>
      </c>
      <c r="Q15" s="112">
        <v>600</v>
      </c>
      <c r="R15" s="112">
        <v>2000</v>
      </c>
      <c r="S15" s="12"/>
      <c r="T15" s="12"/>
      <c r="U15" s="12"/>
      <c r="V15" s="12"/>
      <c r="W15" s="12"/>
      <c r="X15" s="12">
        <v>536</v>
      </c>
      <c r="Y15" s="12">
        <v>2790</v>
      </c>
      <c r="Z15" s="112">
        <v>34</v>
      </c>
      <c r="AA15" s="12"/>
      <c r="AB15" s="12">
        <v>400</v>
      </c>
      <c r="AC15" s="112">
        <v>1704</v>
      </c>
      <c r="AD15" s="112">
        <v>100</v>
      </c>
      <c r="AE15" s="112">
        <v>2600</v>
      </c>
      <c r="AF15" s="12"/>
      <c r="AG15" s="12">
        <v>3000</v>
      </c>
      <c r="AH15" s="12"/>
      <c r="AI15" s="12"/>
      <c r="AJ15" s="12"/>
      <c r="AK15" s="12"/>
      <c r="AL15" s="12"/>
      <c r="AM15" s="12"/>
      <c r="AN15" s="12"/>
      <c r="AO15" s="12"/>
      <c r="AP15" s="12">
        <v>600</v>
      </c>
      <c r="AQ15" s="12">
        <v>800</v>
      </c>
      <c r="AR15" s="12">
        <v>1808</v>
      </c>
      <c r="AS15" s="12"/>
      <c r="AT15" s="12"/>
      <c r="AU15" s="12"/>
      <c r="AV15" s="12"/>
      <c r="AW15" s="12"/>
    </row>
    <row r="16" spans="1:49">
      <c r="A16" s="12" t="s">
        <v>162</v>
      </c>
      <c r="B16" s="12"/>
      <c r="C16" s="12"/>
      <c r="D16" s="12"/>
      <c r="E16" s="112">
        <v>3258</v>
      </c>
      <c r="F16" s="112">
        <v>738</v>
      </c>
      <c r="G16" s="112">
        <v>474</v>
      </c>
      <c r="H16" s="112">
        <v>2986</v>
      </c>
      <c r="I16" s="112">
        <v>4000</v>
      </c>
      <c r="J16" s="12"/>
      <c r="K16" s="12"/>
      <c r="L16" s="12">
        <v>200</v>
      </c>
      <c r="M16" s="112">
        <v>7200</v>
      </c>
      <c r="N16" s="12"/>
      <c r="O16" s="112">
        <v>1300</v>
      </c>
      <c r="P16" s="112">
        <v>1400</v>
      </c>
      <c r="Q16" s="112">
        <v>442</v>
      </c>
      <c r="R16" s="112">
        <v>2266</v>
      </c>
      <c r="S16" s="12">
        <v>1200</v>
      </c>
      <c r="T16" s="12">
        <v>464</v>
      </c>
      <c r="U16" s="12"/>
      <c r="V16" s="12">
        <v>20</v>
      </c>
      <c r="W16" s="12"/>
      <c r="X16" s="12"/>
      <c r="Y16" s="12">
        <v>666</v>
      </c>
      <c r="Z16" s="112">
        <v>38</v>
      </c>
      <c r="AA16" s="12"/>
      <c r="AB16" s="12">
        <v>266</v>
      </c>
      <c r="AC16" s="112">
        <v>300</v>
      </c>
      <c r="AD16" s="112">
        <v>100</v>
      </c>
      <c r="AE16" s="12"/>
      <c r="AF16" s="12"/>
      <c r="AG16" s="12"/>
      <c r="AH16" s="12"/>
      <c r="AI16" s="12">
        <v>2600</v>
      </c>
      <c r="AJ16" s="12">
        <v>100</v>
      </c>
      <c r="AK16" s="12">
        <v>600</v>
      </c>
      <c r="AL16" s="12">
        <v>1380</v>
      </c>
      <c r="AM16" s="12"/>
      <c r="AN16" s="12"/>
      <c r="AO16" s="12">
        <v>1600</v>
      </c>
      <c r="AP16" s="12">
        <v>600</v>
      </c>
      <c r="AQ16" s="12"/>
      <c r="AR16" s="12"/>
      <c r="AS16" s="12"/>
      <c r="AT16" s="12"/>
      <c r="AU16" s="12"/>
      <c r="AV16" s="12"/>
      <c r="AW16" s="12"/>
    </row>
    <row r="17" spans="1:49">
      <c r="A17" s="111" t="s">
        <v>165</v>
      </c>
      <c r="B17" s="12"/>
      <c r="C17" s="12"/>
      <c r="D17" s="12"/>
      <c r="E17" s="112">
        <v>4080</v>
      </c>
      <c r="F17" s="112">
        <v>472</v>
      </c>
      <c r="G17" s="112">
        <v>340</v>
      </c>
      <c r="H17" s="112">
        <v>2800</v>
      </c>
      <c r="I17" s="12"/>
      <c r="J17" s="12"/>
      <c r="K17" s="12"/>
      <c r="L17" s="12"/>
      <c r="M17" s="112">
        <v>6428</v>
      </c>
      <c r="N17" s="12"/>
      <c r="O17" s="112">
        <v>1496</v>
      </c>
      <c r="P17" s="112">
        <v>1000</v>
      </c>
      <c r="Q17" s="12"/>
      <c r="R17" s="112">
        <v>2600</v>
      </c>
      <c r="S17" s="12"/>
      <c r="T17" s="112">
        <v>120</v>
      </c>
      <c r="U17" s="12"/>
      <c r="V17" s="12">
        <v>20</v>
      </c>
      <c r="W17" s="12"/>
      <c r="X17" s="12"/>
      <c r="Y17" s="12"/>
      <c r="Z17" s="112">
        <v>46</v>
      </c>
      <c r="AA17" s="12"/>
      <c r="AB17" s="112">
        <v>450</v>
      </c>
      <c r="AC17" s="112">
        <v>1000</v>
      </c>
      <c r="AD17" s="112">
        <v>100</v>
      </c>
      <c r="AE17" s="12"/>
      <c r="AF17" s="12"/>
      <c r="AG17" s="12">
        <v>7000</v>
      </c>
      <c r="AH17" s="12"/>
      <c r="AI17" s="12">
        <v>2600</v>
      </c>
      <c r="AJ17" s="12"/>
      <c r="AK17" s="12"/>
      <c r="AL17" s="12"/>
      <c r="AM17" s="12">
        <v>600</v>
      </c>
      <c r="AN17" s="12"/>
      <c r="AO17" s="12"/>
      <c r="AP17" s="12"/>
      <c r="AQ17" s="12">
        <v>1200</v>
      </c>
      <c r="AR17" s="12"/>
      <c r="AS17" s="12"/>
      <c r="AT17" s="12"/>
      <c r="AU17" s="12"/>
      <c r="AV17" s="12"/>
      <c r="AW17" s="12"/>
    </row>
    <row r="18" spans="1:49">
      <c r="A18" s="112" t="s">
        <v>166</v>
      </c>
      <c r="B18" s="12"/>
      <c r="C18" s="12"/>
      <c r="D18" s="12"/>
      <c r="E18" s="112">
        <v>2346</v>
      </c>
      <c r="F18" s="112">
        <v>236</v>
      </c>
      <c r="G18" s="112">
        <v>140</v>
      </c>
      <c r="H18" s="112">
        <v>2800</v>
      </c>
      <c r="I18" s="12"/>
      <c r="J18" s="12"/>
      <c r="K18" s="12"/>
      <c r="L18" s="12"/>
      <c r="M18" s="112">
        <v>10880</v>
      </c>
      <c r="N18" s="12"/>
      <c r="O18" s="112">
        <v>2000</v>
      </c>
      <c r="P18" s="112">
        <v>800</v>
      </c>
      <c r="Q18" s="112">
        <v>500</v>
      </c>
      <c r="R18" s="112">
        <v>2458</v>
      </c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12">
        <v>100</v>
      </c>
      <c r="AE18" s="12"/>
      <c r="AF18" s="12"/>
      <c r="AG18" s="12"/>
      <c r="AH18" s="12">
        <v>4000</v>
      </c>
      <c r="AI18" s="112">
        <v>2000</v>
      </c>
      <c r="AJ18" s="12"/>
      <c r="AK18" s="12"/>
      <c r="AL18" s="112">
        <v>1820</v>
      </c>
      <c r="AM18" s="12"/>
      <c r="AN18" s="12"/>
      <c r="AO18" s="12"/>
      <c r="AP18" s="12">
        <v>600</v>
      </c>
      <c r="AQ18" s="12"/>
      <c r="AR18" s="12"/>
      <c r="AS18" s="12">
        <v>800</v>
      </c>
      <c r="AT18" s="12">
        <v>1200</v>
      </c>
      <c r="AU18" s="12">
        <v>1000</v>
      </c>
      <c r="AV18" s="12">
        <v>1000</v>
      </c>
      <c r="AW18" s="12">
        <v>2000</v>
      </c>
    </row>
    <row r="19" spans="1:49">
      <c r="A19" s="112" t="s">
        <v>169</v>
      </c>
      <c r="B19" s="12">
        <v>1200</v>
      </c>
      <c r="C19" s="12">
        <v>714</v>
      </c>
      <c r="D19" s="12"/>
      <c r="E19" s="112">
        <v>3080</v>
      </c>
      <c r="F19" s="112">
        <v>776</v>
      </c>
      <c r="G19" s="112">
        <v>426</v>
      </c>
      <c r="H19" s="112">
        <v>2800</v>
      </c>
      <c r="I19" s="112">
        <v>4000</v>
      </c>
      <c r="J19" s="12">
        <v>1600</v>
      </c>
      <c r="K19" s="12"/>
      <c r="L19" s="12"/>
      <c r="M19" s="112">
        <v>5440</v>
      </c>
      <c r="N19" s="12"/>
      <c r="O19" s="112">
        <v>1000</v>
      </c>
      <c r="P19" s="112">
        <v>1000</v>
      </c>
      <c r="Q19" s="112">
        <v>342</v>
      </c>
      <c r="R19" s="112">
        <v>1000</v>
      </c>
      <c r="S19" s="12"/>
      <c r="T19" s="12"/>
      <c r="U19" s="12"/>
      <c r="V19" s="12"/>
      <c r="W19" s="12"/>
      <c r="X19" s="12"/>
      <c r="Y19" s="12"/>
      <c r="Z19" s="12">
        <v>24</v>
      </c>
      <c r="AA19" s="12"/>
      <c r="AB19" s="12">
        <v>1154</v>
      </c>
      <c r="AC19" s="12">
        <v>940</v>
      </c>
      <c r="AD19" s="112">
        <v>100</v>
      </c>
      <c r="AE19" s="12"/>
      <c r="AF19" s="12"/>
      <c r="AG19" s="12"/>
      <c r="AH19" s="12"/>
      <c r="AI19" s="112">
        <v>2000</v>
      </c>
      <c r="AJ19" s="12"/>
      <c r="AK19" s="12"/>
      <c r="AL19" s="12"/>
      <c r="AM19" s="12"/>
      <c r="AN19" s="12"/>
      <c r="AO19" s="12"/>
      <c r="AP19" s="12">
        <v>600</v>
      </c>
      <c r="AQ19" s="12"/>
      <c r="AR19" s="12">
        <v>2000</v>
      </c>
      <c r="AS19" s="12"/>
      <c r="AT19" s="12">
        <v>1200</v>
      </c>
      <c r="AU19" s="12"/>
      <c r="AV19" s="12"/>
      <c r="AW19" s="12">
        <v>1000</v>
      </c>
    </row>
    <row r="21" spans="1:49">
      <c r="A21" s="92" t="s">
        <v>163</v>
      </c>
      <c r="B21" s="110"/>
      <c r="C21" s="110">
        <v>300</v>
      </c>
      <c r="D21" s="110">
        <v>1200</v>
      </c>
      <c r="E21" s="110">
        <v>2880</v>
      </c>
      <c r="F21" s="110">
        <v>308</v>
      </c>
      <c r="G21" s="110">
        <v>680</v>
      </c>
      <c r="H21" s="110">
        <v>2800</v>
      </c>
      <c r="I21" s="110">
        <v>4000</v>
      </c>
      <c r="J21" s="110">
        <v>800</v>
      </c>
      <c r="K21" s="110">
        <v>800</v>
      </c>
      <c r="L21" s="110">
        <v>200</v>
      </c>
      <c r="M21" s="110">
        <v>6148</v>
      </c>
      <c r="N21" s="110">
        <v>800</v>
      </c>
      <c r="O21" s="110">
        <v>1232</v>
      </c>
      <c r="P21" s="110">
        <v>1000</v>
      </c>
      <c r="Q21" s="110">
        <v>400</v>
      </c>
      <c r="R21" s="110">
        <v>2672</v>
      </c>
      <c r="S21" s="110">
        <v>0</v>
      </c>
      <c r="T21" s="110">
        <v>146</v>
      </c>
      <c r="U21" s="110">
        <v>1400</v>
      </c>
      <c r="V21" s="110">
        <v>40</v>
      </c>
      <c r="W21" s="110">
        <v>160</v>
      </c>
      <c r="X21" s="110">
        <v>536</v>
      </c>
      <c r="Y21" s="110">
        <v>1800</v>
      </c>
      <c r="Z21" s="110">
        <v>74</v>
      </c>
      <c r="AA21" s="110">
        <v>146</v>
      </c>
      <c r="AB21" s="110">
        <v>184</v>
      </c>
      <c r="AC21" s="110">
        <v>66</v>
      </c>
      <c r="AD21" s="116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</row>
    <row r="22" spans="1:49">
      <c r="A22" s="12" t="s">
        <v>157</v>
      </c>
      <c r="B22" s="12"/>
      <c r="C22" s="12"/>
      <c r="D22" s="12"/>
      <c r="E22" s="12">
        <v>3546</v>
      </c>
      <c r="F22" s="12">
        <v>342</v>
      </c>
      <c r="G22" s="12">
        <v>380</v>
      </c>
      <c r="H22" s="12">
        <v>3486</v>
      </c>
      <c r="I22" s="12">
        <v>4300</v>
      </c>
      <c r="J22" s="12"/>
      <c r="K22" s="12"/>
      <c r="L22" s="12"/>
      <c r="M22" s="12">
        <v>2720</v>
      </c>
      <c r="N22" s="12"/>
      <c r="O22" s="12">
        <v>1000</v>
      </c>
      <c r="P22" s="12">
        <v>2050</v>
      </c>
      <c r="Q22" s="12">
        <v>500</v>
      </c>
      <c r="R22" s="12">
        <v>1456</v>
      </c>
      <c r="S22" s="12"/>
      <c r="T22" s="12">
        <v>600</v>
      </c>
      <c r="U22" s="12"/>
      <c r="V22" s="12"/>
      <c r="W22" s="12"/>
      <c r="X22" s="12"/>
      <c r="Y22" s="12"/>
      <c r="Z22" s="12">
        <v>40</v>
      </c>
      <c r="AA22" s="12"/>
      <c r="AB22" s="12"/>
      <c r="AC22" s="12">
        <v>1000</v>
      </c>
      <c r="AD22" s="115">
        <v>100</v>
      </c>
      <c r="AE22" s="115">
        <v>2600</v>
      </c>
      <c r="AF22" s="115">
        <v>60</v>
      </c>
      <c r="AG22" s="115">
        <v>2000</v>
      </c>
      <c r="AH22" s="115">
        <v>4000</v>
      </c>
      <c r="AI22" s="115">
        <v>800</v>
      </c>
      <c r="AJ22" s="115">
        <v>800</v>
      </c>
      <c r="AK22" s="115">
        <v>4000</v>
      </c>
      <c r="AL22" s="115">
        <v>1020</v>
      </c>
      <c r="AM22" s="115">
        <v>600</v>
      </c>
      <c r="AN22" s="115">
        <v>1000</v>
      </c>
      <c r="AO22" s="115"/>
      <c r="AP22" s="115"/>
      <c r="AQ22" s="115"/>
      <c r="AR22" s="117"/>
      <c r="AS22" s="12"/>
      <c r="AT22" s="12"/>
      <c r="AU22" s="12"/>
      <c r="AV22" s="12"/>
      <c r="AW22" s="12"/>
    </row>
    <row r="23" spans="1:49">
      <c r="A23" s="12" t="s">
        <v>159</v>
      </c>
      <c r="B23" s="12"/>
      <c r="C23" s="12"/>
      <c r="D23" s="12"/>
      <c r="E23" s="12">
        <v>3258</v>
      </c>
      <c r="F23" s="12">
        <v>738</v>
      </c>
      <c r="G23" s="12">
        <v>474</v>
      </c>
      <c r="H23" s="12">
        <v>2986</v>
      </c>
      <c r="I23" s="12">
        <v>4000</v>
      </c>
      <c r="J23" s="12"/>
      <c r="K23" s="12"/>
      <c r="L23" s="12">
        <v>200</v>
      </c>
      <c r="M23" s="12">
        <v>7200</v>
      </c>
      <c r="N23" s="12"/>
      <c r="O23" s="12">
        <v>1300</v>
      </c>
      <c r="P23" s="12">
        <v>1400</v>
      </c>
      <c r="Q23" s="12">
        <v>442</v>
      </c>
      <c r="R23" s="12">
        <v>2266</v>
      </c>
      <c r="S23" s="12">
        <v>1200</v>
      </c>
      <c r="T23" s="12">
        <v>464</v>
      </c>
      <c r="U23" s="12"/>
      <c r="V23" s="12">
        <v>20</v>
      </c>
      <c r="W23" s="12"/>
      <c r="X23" s="12"/>
      <c r="Y23" s="12">
        <v>666</v>
      </c>
      <c r="Z23" s="12">
        <v>38</v>
      </c>
      <c r="AA23" s="12"/>
      <c r="AB23" s="12">
        <v>266</v>
      </c>
      <c r="AC23" s="12">
        <v>300</v>
      </c>
      <c r="AD23" s="12">
        <v>100</v>
      </c>
      <c r="AE23" s="12"/>
      <c r="AF23" s="12"/>
      <c r="AG23" s="12"/>
      <c r="AH23" s="12"/>
      <c r="AI23" s="12">
        <v>2600</v>
      </c>
      <c r="AJ23" s="12">
        <v>100</v>
      </c>
      <c r="AK23" s="12">
        <v>600</v>
      </c>
      <c r="AL23" s="12">
        <v>1380</v>
      </c>
      <c r="AM23" s="12"/>
      <c r="AN23" s="12"/>
      <c r="AO23" s="12">
        <v>1600</v>
      </c>
      <c r="AP23" s="12">
        <v>600</v>
      </c>
      <c r="AQ23" s="12"/>
      <c r="AR23" s="22"/>
      <c r="AS23" s="12"/>
      <c r="AT23" s="12"/>
      <c r="AU23" s="12"/>
      <c r="AV23" s="12"/>
      <c r="AW23" s="12"/>
    </row>
    <row r="24" spans="1:49">
      <c r="A24" s="12" t="s">
        <v>162</v>
      </c>
      <c r="B24" s="12">
        <v>194</v>
      </c>
      <c r="C24" s="12"/>
      <c r="D24" s="12">
        <v>1200</v>
      </c>
      <c r="E24" s="12">
        <v>2000</v>
      </c>
      <c r="F24" s="12">
        <v>276</v>
      </c>
      <c r="G24" s="12">
        <v>474</v>
      </c>
      <c r="H24" s="12">
        <v>2780</v>
      </c>
      <c r="I24" s="12">
        <v>4000</v>
      </c>
      <c r="J24" s="12">
        <v>700</v>
      </c>
      <c r="K24" s="12">
        <v>800</v>
      </c>
      <c r="L24" s="12"/>
      <c r="M24" s="12">
        <v>2720</v>
      </c>
      <c r="N24" s="12"/>
      <c r="O24" s="12">
        <v>1000</v>
      </c>
      <c r="P24" s="12">
        <v>1000</v>
      </c>
      <c r="Q24" s="12">
        <v>600</v>
      </c>
      <c r="R24" s="12">
        <v>2000</v>
      </c>
      <c r="S24" s="12"/>
      <c r="T24" s="12"/>
      <c r="U24" s="12"/>
      <c r="V24" s="12"/>
      <c r="W24" s="12"/>
      <c r="X24" s="12">
        <v>536</v>
      </c>
      <c r="Y24" s="12">
        <v>2790</v>
      </c>
      <c r="Z24" s="12">
        <v>34</v>
      </c>
      <c r="AA24" s="12"/>
      <c r="AB24" s="12">
        <v>400</v>
      </c>
      <c r="AC24" s="12">
        <v>1704</v>
      </c>
      <c r="AD24" s="12">
        <v>100</v>
      </c>
      <c r="AE24" s="12">
        <v>2600</v>
      </c>
      <c r="AF24" s="12"/>
      <c r="AG24" s="12">
        <v>3000</v>
      </c>
      <c r="AH24" s="12"/>
      <c r="AI24" s="12"/>
      <c r="AJ24" s="12"/>
      <c r="AK24" s="12"/>
      <c r="AL24" s="12"/>
      <c r="AM24" s="12"/>
      <c r="AN24" s="12"/>
      <c r="AO24" s="12"/>
      <c r="AP24" s="12">
        <v>600</v>
      </c>
      <c r="AQ24" s="12">
        <v>800</v>
      </c>
      <c r="AR24" s="22">
        <v>1808</v>
      </c>
      <c r="AS24" s="12"/>
      <c r="AT24" s="12"/>
      <c r="AU24" s="12"/>
      <c r="AV24" s="12"/>
      <c r="AW24" s="12"/>
    </row>
    <row r="25" spans="1:49">
      <c r="A25" s="111" t="s">
        <v>165</v>
      </c>
      <c r="C25" s="76"/>
      <c r="D25" s="76"/>
      <c r="E25" s="113">
        <v>4080</v>
      </c>
      <c r="F25" s="113">
        <v>472</v>
      </c>
      <c r="G25" s="113">
        <v>340</v>
      </c>
      <c r="H25" s="113">
        <v>2800</v>
      </c>
      <c r="I25" s="76"/>
      <c r="J25" s="76"/>
      <c r="K25" s="76"/>
      <c r="L25" s="76"/>
      <c r="M25" s="113">
        <v>6428</v>
      </c>
      <c r="N25" s="76"/>
      <c r="O25" s="113">
        <v>1496</v>
      </c>
      <c r="P25" s="113">
        <v>1000</v>
      </c>
      <c r="Q25" s="76"/>
      <c r="R25" s="113">
        <v>2600</v>
      </c>
      <c r="S25" s="76"/>
      <c r="T25" s="113">
        <v>120</v>
      </c>
      <c r="U25" s="76"/>
      <c r="V25" s="76">
        <v>20</v>
      </c>
      <c r="W25" s="76"/>
      <c r="X25" s="76"/>
      <c r="Y25" s="76"/>
      <c r="Z25" s="113">
        <v>46</v>
      </c>
      <c r="AA25" s="76"/>
      <c r="AB25" s="113">
        <v>450</v>
      </c>
      <c r="AC25" s="113">
        <v>1000</v>
      </c>
      <c r="AD25" s="113">
        <v>100</v>
      </c>
      <c r="AE25" s="76"/>
      <c r="AF25" s="76"/>
      <c r="AG25" s="76">
        <v>7000</v>
      </c>
      <c r="AH25" s="76"/>
      <c r="AI25" s="76">
        <v>2600</v>
      </c>
      <c r="AJ25" s="76"/>
      <c r="AK25" s="76"/>
      <c r="AL25" s="76"/>
      <c r="AM25" s="76">
        <v>600</v>
      </c>
      <c r="AN25" s="76"/>
      <c r="AO25" s="76"/>
      <c r="AP25" s="76"/>
      <c r="AQ25" s="76">
        <v>1200</v>
      </c>
      <c r="AR25" s="118"/>
      <c r="AS25" s="12"/>
      <c r="AT25" s="12"/>
      <c r="AU25" s="12"/>
      <c r="AV25" s="12"/>
      <c r="AW25" s="12"/>
    </row>
    <row r="26" spans="1:49">
      <c r="A26" s="112" t="s">
        <v>166</v>
      </c>
      <c r="B26" s="12"/>
      <c r="C26" s="12"/>
      <c r="D26" s="12"/>
      <c r="E26" s="112">
        <v>4546</v>
      </c>
      <c r="F26" s="112">
        <v>236</v>
      </c>
      <c r="G26" s="112">
        <v>140</v>
      </c>
      <c r="H26" s="112">
        <v>2800</v>
      </c>
      <c r="I26" s="12"/>
      <c r="J26" s="12"/>
      <c r="K26" s="12"/>
      <c r="L26" s="12"/>
      <c r="M26" s="112">
        <v>10880</v>
      </c>
      <c r="N26" s="12"/>
      <c r="O26" s="112">
        <v>2000</v>
      </c>
      <c r="P26" s="112">
        <v>800</v>
      </c>
      <c r="Q26" s="112">
        <v>500</v>
      </c>
      <c r="R26" s="112">
        <v>2458</v>
      </c>
      <c r="S26" s="12"/>
      <c r="T26" s="12"/>
      <c r="U26" s="12"/>
      <c r="V26" s="112">
        <v>20</v>
      </c>
      <c r="W26" s="12"/>
      <c r="X26" s="12"/>
      <c r="Y26" s="12"/>
      <c r="Z26" s="112">
        <v>13</v>
      </c>
      <c r="AA26" s="12"/>
      <c r="AB26" s="12"/>
      <c r="AC26" s="12"/>
      <c r="AD26" s="112">
        <v>100</v>
      </c>
      <c r="AE26" s="12"/>
      <c r="AF26" s="12"/>
      <c r="AG26" s="12"/>
      <c r="AH26" s="12"/>
      <c r="AI26" s="112">
        <v>2000</v>
      </c>
      <c r="AJ26" s="12">
        <v>800</v>
      </c>
      <c r="AK26" s="12"/>
      <c r="AL26" s="12">
        <v>800</v>
      </c>
      <c r="AM26" s="12"/>
      <c r="AN26" s="12"/>
      <c r="AO26" s="12"/>
      <c r="AP26" s="12">
        <v>600</v>
      </c>
      <c r="AQ26" s="12"/>
      <c r="AR26" s="22"/>
      <c r="AS26" s="12">
        <v>800</v>
      </c>
      <c r="AT26" s="12">
        <v>1200</v>
      </c>
      <c r="AU26" s="12">
        <v>1000</v>
      </c>
      <c r="AV26" s="12">
        <v>1000</v>
      </c>
      <c r="AW26" s="12"/>
    </row>
    <row r="27" spans="1:49">
      <c r="A27" s="112" t="s">
        <v>169</v>
      </c>
      <c r="B27" s="12">
        <v>1200</v>
      </c>
      <c r="C27" s="12">
        <v>414</v>
      </c>
      <c r="D27" s="12">
        <v>1200</v>
      </c>
      <c r="E27" s="112">
        <v>3080</v>
      </c>
      <c r="F27" s="112">
        <v>776</v>
      </c>
      <c r="G27" s="112">
        <v>426</v>
      </c>
      <c r="H27" s="112">
        <v>2800</v>
      </c>
      <c r="I27" s="112">
        <v>4000</v>
      </c>
      <c r="J27" s="12">
        <v>1600</v>
      </c>
      <c r="K27" s="12"/>
      <c r="L27" s="12"/>
      <c r="M27" s="112">
        <v>5440</v>
      </c>
      <c r="N27" s="12"/>
      <c r="O27" s="112">
        <v>1000</v>
      </c>
      <c r="P27" s="112">
        <v>1000</v>
      </c>
      <c r="Q27" s="112">
        <v>342</v>
      </c>
      <c r="R27" s="112">
        <v>1000</v>
      </c>
      <c r="S27" s="12"/>
      <c r="T27" s="12"/>
      <c r="U27" s="12"/>
      <c r="V27" s="12"/>
      <c r="W27" s="12"/>
      <c r="X27" s="12"/>
      <c r="Y27" s="12"/>
      <c r="Z27" s="112">
        <v>24</v>
      </c>
      <c r="AA27" s="12"/>
      <c r="AB27" s="112">
        <v>1154</v>
      </c>
      <c r="AC27" s="112">
        <v>940</v>
      </c>
      <c r="AD27" s="112">
        <v>100</v>
      </c>
      <c r="AE27" s="12"/>
      <c r="AF27" s="12"/>
      <c r="AG27" s="12"/>
      <c r="AH27" s="12"/>
      <c r="AI27" s="112">
        <v>2000</v>
      </c>
      <c r="AJ27" s="12"/>
      <c r="AK27" s="12"/>
      <c r="AL27" s="12"/>
      <c r="AM27" s="12"/>
      <c r="AN27" s="12"/>
      <c r="AO27" s="12"/>
      <c r="AP27" s="112">
        <v>600</v>
      </c>
      <c r="AQ27" s="12"/>
      <c r="AR27" s="12">
        <v>2000</v>
      </c>
      <c r="AS27" s="12"/>
      <c r="AT27" s="12"/>
      <c r="AU27" s="12"/>
      <c r="AV27" s="12"/>
      <c r="AW27" s="12"/>
    </row>
    <row r="29" spans="1:49">
      <c r="A29" s="12" t="s">
        <v>173</v>
      </c>
      <c r="B29" s="12">
        <f>SUM(B5:B28)</f>
        <v>4328</v>
      </c>
      <c r="C29" s="12">
        <f t="shared" ref="C29:AW29" si="0">SUM(C5:C28)</f>
        <v>2442</v>
      </c>
      <c r="D29" s="12">
        <f t="shared" si="0"/>
        <v>9600</v>
      </c>
      <c r="E29" s="12">
        <f t="shared" si="0"/>
        <v>66890</v>
      </c>
      <c r="F29" s="12">
        <f t="shared" si="0"/>
        <v>9480</v>
      </c>
      <c r="G29" s="12">
        <f t="shared" si="0"/>
        <v>8562</v>
      </c>
      <c r="H29" s="12">
        <f t="shared" si="0"/>
        <v>61356</v>
      </c>
      <c r="I29" s="12">
        <f t="shared" si="0"/>
        <v>52600</v>
      </c>
      <c r="J29" s="12">
        <f t="shared" si="0"/>
        <v>9300</v>
      </c>
      <c r="K29" s="12">
        <f t="shared" si="0"/>
        <v>4800</v>
      </c>
      <c r="L29" s="12">
        <f t="shared" si="0"/>
        <v>1000</v>
      </c>
      <c r="M29" s="12">
        <f t="shared" si="0"/>
        <v>123180</v>
      </c>
      <c r="N29" s="12">
        <f t="shared" si="0"/>
        <v>1600</v>
      </c>
      <c r="O29" s="12">
        <f t="shared" si="0"/>
        <v>27084</v>
      </c>
      <c r="P29" s="12">
        <f t="shared" si="0"/>
        <v>24750</v>
      </c>
      <c r="Q29" s="12">
        <f t="shared" si="0"/>
        <v>8352</v>
      </c>
      <c r="R29" s="12">
        <f t="shared" si="0"/>
        <v>43756</v>
      </c>
      <c r="S29" s="12">
        <f t="shared" si="0"/>
        <v>3600</v>
      </c>
      <c r="T29" s="12">
        <f t="shared" si="0"/>
        <v>3990</v>
      </c>
      <c r="U29" s="12">
        <f t="shared" si="0"/>
        <v>2800</v>
      </c>
      <c r="V29" s="12">
        <f t="shared" si="0"/>
        <v>270</v>
      </c>
      <c r="W29" s="12">
        <f t="shared" si="0"/>
        <v>320</v>
      </c>
      <c r="X29" s="12">
        <f t="shared" si="0"/>
        <v>3216</v>
      </c>
      <c r="Y29" s="12">
        <f t="shared" si="0"/>
        <v>15768</v>
      </c>
      <c r="Z29" s="12">
        <f t="shared" si="0"/>
        <v>754</v>
      </c>
      <c r="AA29" s="12">
        <f t="shared" si="0"/>
        <v>292</v>
      </c>
      <c r="AB29" s="12">
        <f t="shared" si="0"/>
        <v>7312</v>
      </c>
      <c r="AC29" s="12">
        <f t="shared" si="0"/>
        <v>16194</v>
      </c>
      <c r="AD29" s="12">
        <f t="shared" si="0"/>
        <v>1900</v>
      </c>
      <c r="AE29" s="12">
        <f t="shared" si="0"/>
        <v>15600</v>
      </c>
      <c r="AF29" s="12">
        <f t="shared" si="0"/>
        <v>340</v>
      </c>
      <c r="AG29" s="12">
        <f t="shared" si="0"/>
        <v>36000</v>
      </c>
      <c r="AH29" s="12">
        <f t="shared" si="0"/>
        <v>20000</v>
      </c>
      <c r="AI29" s="12">
        <f t="shared" si="0"/>
        <v>32600</v>
      </c>
      <c r="AJ29" s="12">
        <f t="shared" si="0"/>
        <v>3500</v>
      </c>
      <c r="AK29" s="12">
        <f t="shared" si="0"/>
        <v>13800</v>
      </c>
      <c r="AL29" s="12">
        <f t="shared" si="0"/>
        <v>11690</v>
      </c>
      <c r="AM29" s="12">
        <f t="shared" si="0"/>
        <v>3600</v>
      </c>
      <c r="AN29" s="12">
        <f t="shared" si="0"/>
        <v>2000</v>
      </c>
      <c r="AO29" s="12">
        <f t="shared" si="0"/>
        <v>4800</v>
      </c>
      <c r="AP29" s="12">
        <f t="shared" si="0"/>
        <v>7200</v>
      </c>
      <c r="AQ29" s="12">
        <f t="shared" si="0"/>
        <v>7200</v>
      </c>
      <c r="AR29" s="12">
        <f t="shared" si="0"/>
        <v>11424</v>
      </c>
      <c r="AS29" s="12">
        <f t="shared" si="0"/>
        <v>2400</v>
      </c>
      <c r="AT29" s="12">
        <f t="shared" si="0"/>
        <v>4800</v>
      </c>
      <c r="AU29" s="12">
        <f t="shared" si="0"/>
        <v>3000</v>
      </c>
      <c r="AV29" s="12">
        <f t="shared" si="0"/>
        <v>4000</v>
      </c>
      <c r="AW29" s="12">
        <f t="shared" si="0"/>
        <v>3800</v>
      </c>
    </row>
    <row r="30" spans="1:49">
      <c r="A30" s="12" t="s">
        <v>174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</row>
    <row r="31" spans="1:49">
      <c r="A31" s="12" t="s">
        <v>175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</row>
    <row r="32" spans="1:49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</row>
    <row r="33" spans="1:49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</row>
  </sheetData>
  <mergeCells count="3">
    <mergeCell ref="A2:D2"/>
    <mergeCell ref="K2:W2"/>
    <mergeCell ref="B3:AV3"/>
  </mergeCells>
  <pageMargins left="0.23622047244094488" right="0.23622047244094488" top="0.74803149606299213" bottom="0.74803149606299213" header="0.31496062992125984" footer="0.31496062992125984"/>
  <pageSetup paperSize="9" scale="88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32"/>
  <sheetViews>
    <sheetView workbookViewId="0">
      <selection activeCell="D8" sqref="D8"/>
    </sheetView>
  </sheetViews>
  <sheetFormatPr defaultRowHeight="15"/>
  <cols>
    <col min="1" max="1" width="15.140625" customWidth="1"/>
    <col min="2" max="2" width="7" customWidth="1"/>
    <col min="3" max="3" width="5.5703125" customWidth="1"/>
    <col min="4" max="4" width="6.5703125" customWidth="1"/>
    <col min="5" max="5" width="6.28515625" customWidth="1"/>
    <col min="6" max="7" width="5.140625" customWidth="1"/>
    <col min="8" max="8" width="5.5703125" customWidth="1"/>
    <col min="9" max="11" width="5.28515625" customWidth="1"/>
    <col min="12" max="12" width="7.5703125" customWidth="1"/>
    <col min="13" max="13" width="5.5703125" customWidth="1"/>
    <col min="14" max="14" width="6" customWidth="1"/>
    <col min="15" max="15" width="6.42578125" customWidth="1"/>
    <col min="16" max="16" width="7.28515625" customWidth="1"/>
    <col min="17" max="17" width="4.5703125" customWidth="1"/>
    <col min="18" max="18" width="6.140625" customWidth="1"/>
    <col min="19" max="19" width="5.42578125" customWidth="1"/>
    <col min="20" max="20" width="4.5703125" customWidth="1"/>
    <col min="21" max="21" width="5" customWidth="1"/>
    <col min="22" max="22" width="5.42578125" customWidth="1"/>
    <col min="23" max="23" width="5.85546875" customWidth="1"/>
    <col min="24" max="24" width="4.7109375" customWidth="1"/>
    <col min="25" max="25" width="5.28515625" customWidth="1"/>
    <col min="26" max="26" width="6.5703125" customWidth="1"/>
    <col min="27" max="27" width="5" customWidth="1"/>
  </cols>
  <sheetData>
    <row r="1" spans="1:27" ht="15.75" thickBot="1">
      <c r="A1" s="102" t="s">
        <v>11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</row>
    <row r="2" spans="1:27" ht="15.75" customHeight="1" thickBot="1">
      <c r="A2" s="84" t="s">
        <v>0</v>
      </c>
      <c r="B2" s="23" t="s">
        <v>1</v>
      </c>
      <c r="C2" s="103" t="s">
        <v>30</v>
      </c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5"/>
    </row>
    <row r="3" spans="1:27" ht="24" thickBot="1">
      <c r="A3" s="85"/>
      <c r="B3" s="14" t="s">
        <v>2</v>
      </c>
      <c r="C3" s="14" t="s">
        <v>65</v>
      </c>
      <c r="D3" s="15" t="s">
        <v>33</v>
      </c>
      <c r="E3" s="16" t="s">
        <v>46</v>
      </c>
      <c r="F3" s="16" t="s">
        <v>34</v>
      </c>
      <c r="G3" s="17" t="s">
        <v>35</v>
      </c>
      <c r="H3" s="16" t="s">
        <v>37</v>
      </c>
      <c r="I3" s="16" t="s">
        <v>41</v>
      </c>
      <c r="J3" s="86" t="s">
        <v>43</v>
      </c>
      <c r="K3" s="86" t="s">
        <v>44</v>
      </c>
      <c r="L3" s="86" t="s">
        <v>45</v>
      </c>
      <c r="M3" s="86" t="s">
        <v>47</v>
      </c>
      <c r="N3" s="86" t="s">
        <v>49</v>
      </c>
      <c r="O3" s="86" t="s">
        <v>66</v>
      </c>
      <c r="P3" s="86" t="s">
        <v>52</v>
      </c>
      <c r="Q3" s="17" t="s">
        <v>55</v>
      </c>
      <c r="R3" s="87" t="s">
        <v>58</v>
      </c>
      <c r="S3" s="88" t="s">
        <v>60</v>
      </c>
      <c r="T3" s="87" t="s">
        <v>61</v>
      </c>
      <c r="U3" s="89" t="s">
        <v>75</v>
      </c>
      <c r="V3" s="87" t="s">
        <v>62</v>
      </c>
      <c r="W3" s="27" t="s">
        <v>63</v>
      </c>
      <c r="X3" s="27" t="s">
        <v>68</v>
      </c>
      <c r="Y3" s="86" t="s">
        <v>70</v>
      </c>
      <c r="Z3" s="86" t="s">
        <v>71</v>
      </c>
      <c r="AA3" s="86" t="s">
        <v>73</v>
      </c>
    </row>
    <row r="4" spans="1:27" ht="15.75" thickBot="1">
      <c r="A4" s="83" t="s">
        <v>3</v>
      </c>
      <c r="B4" s="31"/>
      <c r="C4" s="31"/>
      <c r="D4" s="32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30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 spans="1:27" ht="15.75" thickBot="1">
      <c r="A5" s="28" t="s">
        <v>12</v>
      </c>
      <c r="B5" s="14">
        <v>40</v>
      </c>
      <c r="C5" s="14"/>
      <c r="D5" s="15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30"/>
      <c r="R5" s="19"/>
      <c r="S5" s="19"/>
      <c r="T5" s="19"/>
      <c r="U5" s="19"/>
      <c r="V5" s="19"/>
      <c r="W5" s="19">
        <v>40</v>
      </c>
      <c r="X5" s="19"/>
      <c r="Y5" s="19"/>
      <c r="Z5" s="19"/>
      <c r="AA5" s="19"/>
    </row>
    <row r="6" spans="1:27" ht="15.75" thickBot="1">
      <c r="A6" s="28" t="s">
        <v>13</v>
      </c>
      <c r="B6" s="14">
        <v>150</v>
      </c>
      <c r="C6" s="14"/>
      <c r="D6" s="15">
        <v>60</v>
      </c>
      <c r="E6" s="19">
        <v>5</v>
      </c>
      <c r="F6" s="19">
        <v>2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30">
        <v>2</v>
      </c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7" ht="15.75" thickBot="1">
      <c r="A7" s="28" t="s">
        <v>64</v>
      </c>
      <c r="B7" s="14">
        <v>200</v>
      </c>
      <c r="C7" s="14">
        <v>5</v>
      </c>
      <c r="D7" s="15">
        <v>100</v>
      </c>
      <c r="E7" s="19"/>
      <c r="F7" s="19">
        <v>7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30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7" ht="15.75" thickBot="1">
      <c r="A8" s="28" t="s">
        <v>14</v>
      </c>
      <c r="B8" s="14">
        <v>130</v>
      </c>
      <c r="C8" s="14"/>
      <c r="D8" s="15"/>
      <c r="E8" s="19"/>
      <c r="F8" s="19"/>
      <c r="G8" s="19"/>
      <c r="H8" s="19"/>
      <c r="I8" s="19"/>
      <c r="J8" s="19"/>
      <c r="K8" s="19"/>
      <c r="L8" s="19"/>
      <c r="M8" s="19"/>
      <c r="N8" s="19"/>
      <c r="O8" s="19">
        <v>130</v>
      </c>
      <c r="P8" s="19"/>
      <c r="Q8" s="30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ht="23.25" thickBot="1">
      <c r="A9" s="28" t="s">
        <v>4</v>
      </c>
      <c r="B9" s="14">
        <v>100</v>
      </c>
      <c r="C9" s="14"/>
      <c r="D9" s="15"/>
      <c r="E9" s="19"/>
      <c r="F9" s="19"/>
      <c r="G9" s="19">
        <v>100</v>
      </c>
      <c r="H9" s="19"/>
      <c r="I9" s="19"/>
      <c r="J9" s="19"/>
      <c r="K9" s="19"/>
      <c r="L9" s="19"/>
      <c r="M9" s="19"/>
      <c r="N9" s="19"/>
      <c r="O9" s="19"/>
      <c r="P9" s="19"/>
      <c r="Q9" s="30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 ht="15.75" thickBot="1">
      <c r="A10" s="82" t="s">
        <v>5</v>
      </c>
      <c r="B10" s="28"/>
      <c r="C10" s="28"/>
      <c r="D10" s="2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30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7" ht="15.75" thickBot="1">
      <c r="A11" s="28" t="s">
        <v>67</v>
      </c>
      <c r="B11" s="14">
        <v>200</v>
      </c>
      <c r="C11" s="14"/>
      <c r="D11" s="15"/>
      <c r="E11" s="19"/>
      <c r="F11" s="19"/>
      <c r="G11" s="19"/>
      <c r="H11" s="19">
        <v>200</v>
      </c>
      <c r="I11" s="19"/>
      <c r="J11" s="19"/>
      <c r="K11" s="19"/>
      <c r="L11" s="19"/>
      <c r="M11" s="19"/>
      <c r="N11" s="19"/>
      <c r="O11" s="19"/>
      <c r="P11" s="19"/>
      <c r="Q11" s="30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7" ht="15.75" thickBot="1">
      <c r="A12" s="82" t="s">
        <v>6</v>
      </c>
      <c r="B12" s="28"/>
      <c r="C12" s="28"/>
      <c r="D12" s="2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30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7" ht="23.25" thickBot="1">
      <c r="A13" s="28" t="s">
        <v>15</v>
      </c>
      <c r="B13" s="14">
        <v>80</v>
      </c>
      <c r="C13" s="14"/>
      <c r="D13" s="15"/>
      <c r="E13" s="19"/>
      <c r="F13" s="19"/>
      <c r="G13" s="19"/>
      <c r="H13" s="19"/>
      <c r="I13" s="19"/>
      <c r="J13" s="19"/>
      <c r="K13" s="19">
        <v>40</v>
      </c>
      <c r="L13" s="19">
        <v>5</v>
      </c>
      <c r="M13" s="19"/>
      <c r="N13" s="19"/>
      <c r="O13" s="19"/>
      <c r="P13" s="19"/>
      <c r="Q13" s="30"/>
      <c r="R13" s="19"/>
      <c r="S13" s="19"/>
      <c r="T13" s="19"/>
      <c r="U13" s="19"/>
      <c r="V13" s="19">
        <v>40</v>
      </c>
      <c r="W13" s="19"/>
      <c r="X13" s="19"/>
      <c r="Y13" s="19"/>
      <c r="Z13" s="19"/>
      <c r="AA13" s="19"/>
    </row>
    <row r="14" spans="1:27" ht="48" customHeight="1" thickBot="1">
      <c r="A14" s="33" t="s">
        <v>16</v>
      </c>
      <c r="B14" s="14">
        <v>200</v>
      </c>
      <c r="C14" s="34"/>
      <c r="D14" s="35"/>
      <c r="E14" s="19"/>
      <c r="F14" s="19">
        <v>10</v>
      </c>
      <c r="G14" s="19"/>
      <c r="H14" s="19"/>
      <c r="I14" s="19">
        <v>136</v>
      </c>
      <c r="J14" s="19">
        <v>50</v>
      </c>
      <c r="K14" s="19">
        <v>62.5</v>
      </c>
      <c r="L14" s="19">
        <v>20</v>
      </c>
      <c r="M14" s="59"/>
      <c r="N14" s="19">
        <v>30</v>
      </c>
      <c r="O14" s="19"/>
      <c r="P14" s="19">
        <v>3</v>
      </c>
      <c r="Q14" s="30"/>
      <c r="R14" s="19">
        <v>50</v>
      </c>
      <c r="S14" s="19">
        <v>100</v>
      </c>
      <c r="T14" s="19">
        <v>0.2</v>
      </c>
      <c r="U14" s="19"/>
      <c r="V14" s="19"/>
      <c r="W14" s="19"/>
      <c r="X14" s="19">
        <v>200</v>
      </c>
      <c r="Y14" s="19"/>
      <c r="Z14" s="19"/>
      <c r="AA14" s="19"/>
    </row>
    <row r="15" spans="1:27" ht="15.75" thickBot="1">
      <c r="A15" s="28" t="s">
        <v>69</v>
      </c>
      <c r="B15" s="14">
        <v>150</v>
      </c>
      <c r="C15" s="14"/>
      <c r="D15" s="15"/>
      <c r="E15" s="19">
        <v>6.8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30"/>
      <c r="R15" s="19"/>
      <c r="S15" s="19"/>
      <c r="T15" s="19"/>
      <c r="U15" s="19"/>
      <c r="V15" s="19"/>
      <c r="W15" s="19"/>
      <c r="X15" s="19"/>
      <c r="Y15" s="19">
        <v>51</v>
      </c>
      <c r="Z15" s="19"/>
      <c r="AA15" s="19"/>
    </row>
    <row r="16" spans="1:27" ht="23.25" thickBot="1">
      <c r="A16" s="28" t="s">
        <v>29</v>
      </c>
      <c r="B16" s="14">
        <v>80</v>
      </c>
      <c r="C16" s="14"/>
      <c r="D16" s="15">
        <v>17.3</v>
      </c>
      <c r="E16" s="19">
        <v>5.3</v>
      </c>
      <c r="F16" s="19"/>
      <c r="G16" s="19">
        <v>14.3</v>
      </c>
      <c r="H16" s="19"/>
      <c r="I16" s="19"/>
      <c r="J16" s="19"/>
      <c r="K16" s="19"/>
      <c r="L16" s="19"/>
      <c r="M16" s="19">
        <v>72.8</v>
      </c>
      <c r="N16" s="19"/>
      <c r="O16" s="19"/>
      <c r="P16" s="19"/>
      <c r="Q16" s="30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1:27" ht="15.75" thickBot="1">
      <c r="A17" s="28" t="s">
        <v>17</v>
      </c>
      <c r="B17" s="14">
        <v>200</v>
      </c>
      <c r="C17" s="14"/>
      <c r="D17" s="15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>
        <v>30</v>
      </c>
      <c r="AA17" s="19"/>
    </row>
    <row r="18" spans="1:27" ht="23.25" thickBot="1">
      <c r="A18" s="28" t="s">
        <v>4</v>
      </c>
      <c r="B18" s="14">
        <v>60</v>
      </c>
      <c r="C18" s="14"/>
      <c r="D18" s="15"/>
      <c r="E18" s="19"/>
      <c r="F18" s="19"/>
      <c r="G18" s="19">
        <v>60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</row>
    <row r="19" spans="1:27" ht="15.75" thickBot="1">
      <c r="A19" s="82" t="s">
        <v>9</v>
      </c>
      <c r="B19" s="28"/>
      <c r="C19" s="28"/>
      <c r="D19" s="2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</row>
    <row r="20" spans="1:27" ht="15.75" thickBot="1">
      <c r="A20" s="28" t="s">
        <v>72</v>
      </c>
      <c r="B20" s="14">
        <v>50</v>
      </c>
      <c r="C20" s="14"/>
      <c r="D20" s="15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>
        <v>50</v>
      </c>
    </row>
    <row r="21" spans="1:27" ht="15.75" thickBot="1">
      <c r="A21" s="28" t="s">
        <v>18</v>
      </c>
      <c r="B21" s="14">
        <v>200</v>
      </c>
      <c r="C21" s="14"/>
      <c r="D21" s="15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>
        <v>200</v>
      </c>
      <c r="V21" s="19"/>
      <c r="W21" s="19"/>
      <c r="X21" s="19"/>
      <c r="Y21" s="19"/>
      <c r="Z21" s="19"/>
      <c r="AA21" s="19"/>
    </row>
    <row r="22" spans="1:27">
      <c r="A22" s="37" t="s">
        <v>10</v>
      </c>
      <c r="B22" s="38">
        <v>2600</v>
      </c>
      <c r="C22" s="38">
        <f t="shared" ref="C22:AA22" si="0">SUM(C4:C21)</f>
        <v>5</v>
      </c>
      <c r="D22" s="38">
        <f t="shared" si="0"/>
        <v>177.3</v>
      </c>
      <c r="E22" s="38">
        <f t="shared" si="0"/>
        <v>17.100000000000001</v>
      </c>
      <c r="F22" s="38">
        <f t="shared" si="0"/>
        <v>19</v>
      </c>
      <c r="G22" s="38">
        <f t="shared" si="0"/>
        <v>174.3</v>
      </c>
      <c r="H22" s="38">
        <f t="shared" si="0"/>
        <v>200</v>
      </c>
      <c r="I22" s="38">
        <f t="shared" si="0"/>
        <v>136</v>
      </c>
      <c r="J22" s="38">
        <f t="shared" si="0"/>
        <v>50</v>
      </c>
      <c r="K22" s="38">
        <f t="shared" si="0"/>
        <v>102.5</v>
      </c>
      <c r="L22" s="38">
        <f t="shared" si="0"/>
        <v>25</v>
      </c>
      <c r="M22" s="38">
        <f t="shared" si="0"/>
        <v>72.8</v>
      </c>
      <c r="N22" s="38">
        <f t="shared" si="0"/>
        <v>30</v>
      </c>
      <c r="O22" s="38">
        <f t="shared" si="0"/>
        <v>130</v>
      </c>
      <c r="P22" s="38">
        <f t="shared" si="0"/>
        <v>3</v>
      </c>
      <c r="Q22" s="38">
        <f t="shared" si="0"/>
        <v>2</v>
      </c>
      <c r="R22" s="38">
        <f t="shared" si="0"/>
        <v>50</v>
      </c>
      <c r="S22" s="38">
        <f t="shared" si="0"/>
        <v>100</v>
      </c>
      <c r="T22" s="38">
        <f t="shared" si="0"/>
        <v>0.2</v>
      </c>
      <c r="U22" s="38">
        <f t="shared" si="0"/>
        <v>200</v>
      </c>
      <c r="V22" s="38">
        <f t="shared" si="0"/>
        <v>40</v>
      </c>
      <c r="W22" s="38">
        <f t="shared" si="0"/>
        <v>40</v>
      </c>
      <c r="X22" s="38">
        <f t="shared" si="0"/>
        <v>200</v>
      </c>
      <c r="Y22" s="38">
        <f t="shared" si="0"/>
        <v>51</v>
      </c>
      <c r="Z22" s="38">
        <f t="shared" si="0"/>
        <v>30</v>
      </c>
      <c r="AA22" s="38">
        <f t="shared" si="0"/>
        <v>50</v>
      </c>
    </row>
    <row r="23" spans="1:27">
      <c r="A23" s="37" t="s">
        <v>154</v>
      </c>
      <c r="B23" s="38"/>
      <c r="C23" s="38">
        <f>C22*20</f>
        <v>100</v>
      </c>
      <c r="D23" s="38">
        <f t="shared" ref="D23:AA23" si="1">D22*20</f>
        <v>3546</v>
      </c>
      <c r="E23" s="38">
        <f t="shared" si="1"/>
        <v>342</v>
      </c>
      <c r="F23" s="38">
        <f t="shared" si="1"/>
        <v>380</v>
      </c>
      <c r="G23" s="38">
        <f t="shared" si="1"/>
        <v>3486</v>
      </c>
      <c r="H23" s="38">
        <f t="shared" si="1"/>
        <v>4000</v>
      </c>
      <c r="I23" s="38">
        <f t="shared" si="1"/>
        <v>2720</v>
      </c>
      <c r="J23" s="38">
        <f t="shared" si="1"/>
        <v>1000</v>
      </c>
      <c r="K23" s="38">
        <f t="shared" si="1"/>
        <v>2050</v>
      </c>
      <c r="L23" s="38">
        <f t="shared" si="1"/>
        <v>500</v>
      </c>
      <c r="M23" s="38">
        <f t="shared" si="1"/>
        <v>1456</v>
      </c>
      <c r="N23" s="38">
        <f t="shared" si="1"/>
        <v>600</v>
      </c>
      <c r="O23" s="38">
        <f t="shared" si="1"/>
        <v>2600</v>
      </c>
      <c r="P23" s="38">
        <f t="shared" si="1"/>
        <v>60</v>
      </c>
      <c r="Q23" s="38">
        <f t="shared" si="1"/>
        <v>40</v>
      </c>
      <c r="R23" s="38">
        <f t="shared" si="1"/>
        <v>1000</v>
      </c>
      <c r="S23" s="38">
        <f t="shared" si="1"/>
        <v>2000</v>
      </c>
      <c r="T23" s="38">
        <f t="shared" si="1"/>
        <v>4</v>
      </c>
      <c r="U23" s="38">
        <f t="shared" si="1"/>
        <v>4000</v>
      </c>
      <c r="V23" s="38">
        <f t="shared" si="1"/>
        <v>800</v>
      </c>
      <c r="W23" s="38">
        <f t="shared" si="1"/>
        <v>800</v>
      </c>
      <c r="X23" s="38">
        <f t="shared" si="1"/>
        <v>4000</v>
      </c>
      <c r="Y23" s="38">
        <f t="shared" si="1"/>
        <v>1020</v>
      </c>
      <c r="Z23" s="38">
        <f t="shared" si="1"/>
        <v>600</v>
      </c>
      <c r="AA23" s="38">
        <f t="shared" si="1"/>
        <v>1000</v>
      </c>
    </row>
    <row r="24" spans="1:27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</sheetData>
  <mergeCells count="2">
    <mergeCell ref="A1:U1"/>
    <mergeCell ref="C2:AA2"/>
  </mergeCells>
  <pageMargins left="0.25" right="0.25" top="0.75" bottom="0.75" header="0.3" footer="0.3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3"/>
  <sheetViews>
    <sheetView workbookViewId="0">
      <selection activeCell="E4" sqref="E4"/>
    </sheetView>
  </sheetViews>
  <sheetFormatPr defaultRowHeight="15"/>
  <cols>
    <col min="1" max="1" width="14.140625" customWidth="1"/>
    <col min="2" max="2" width="6.85546875" customWidth="1"/>
    <col min="3" max="3" width="5.7109375" customWidth="1"/>
    <col min="4" max="5" width="5.140625" customWidth="1"/>
    <col min="6" max="6" width="5" customWidth="1"/>
    <col min="7" max="8" width="5.140625" customWidth="1"/>
    <col min="9" max="10" width="5.28515625" customWidth="1"/>
    <col min="11" max="11" width="6.28515625" customWidth="1"/>
    <col min="12" max="12" width="5.85546875" customWidth="1"/>
    <col min="13" max="14" width="5.28515625" customWidth="1"/>
    <col min="15" max="15" width="6.5703125" customWidth="1"/>
    <col min="16" max="17" width="5.28515625" customWidth="1"/>
    <col min="18" max="18" width="4.5703125" customWidth="1"/>
    <col min="19" max="19" width="5.5703125" customWidth="1"/>
    <col min="20" max="20" width="5.7109375" customWidth="1"/>
    <col min="21" max="21" width="6" customWidth="1"/>
    <col min="22" max="22" width="6.42578125" customWidth="1"/>
    <col min="23" max="23" width="5.5703125" customWidth="1"/>
    <col min="24" max="24" width="4.5703125" customWidth="1"/>
    <col min="25" max="25" width="5.42578125" customWidth="1"/>
    <col min="26" max="26" width="4.42578125" customWidth="1"/>
    <col min="27" max="27" width="4.5703125" customWidth="1"/>
    <col min="28" max="28" width="6.140625" customWidth="1"/>
  </cols>
  <sheetData>
    <row r="1" spans="1:28" ht="15.75" customHeight="1">
      <c r="A1" s="106" t="s">
        <v>20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</row>
    <row r="2" spans="1:28" ht="50.25" customHeight="1" thickBot="1">
      <c r="A2" s="82" t="s">
        <v>3</v>
      </c>
      <c r="B2" s="28" t="s">
        <v>77</v>
      </c>
      <c r="C2" s="28" t="s">
        <v>78</v>
      </c>
      <c r="D2" s="28" t="s">
        <v>79</v>
      </c>
      <c r="E2" s="29" t="s">
        <v>80</v>
      </c>
      <c r="F2" s="19" t="s">
        <v>81</v>
      </c>
      <c r="G2" s="20" t="s">
        <v>82</v>
      </c>
      <c r="H2" s="19" t="s">
        <v>35</v>
      </c>
      <c r="I2" s="20" t="s">
        <v>74</v>
      </c>
      <c r="J2" s="20" t="s">
        <v>68</v>
      </c>
      <c r="K2" s="20" t="s">
        <v>83</v>
      </c>
      <c r="L2" s="20" t="s">
        <v>40</v>
      </c>
      <c r="M2" s="20" t="s">
        <v>41</v>
      </c>
      <c r="N2" s="20" t="s">
        <v>43</v>
      </c>
      <c r="O2" s="20" t="s">
        <v>84</v>
      </c>
      <c r="P2" s="20" t="s">
        <v>85</v>
      </c>
      <c r="Q2" s="20" t="s">
        <v>87</v>
      </c>
      <c r="R2" s="59" t="s">
        <v>47</v>
      </c>
      <c r="S2" s="20" t="s">
        <v>70</v>
      </c>
      <c r="T2" s="20" t="s">
        <v>90</v>
      </c>
      <c r="U2" s="20" t="s">
        <v>36</v>
      </c>
      <c r="V2" s="20" t="s">
        <v>57</v>
      </c>
      <c r="W2" s="20" t="s">
        <v>93</v>
      </c>
      <c r="X2" s="20" t="s">
        <v>94</v>
      </c>
      <c r="Y2" s="21" t="s">
        <v>58</v>
      </c>
      <c r="Z2" s="20" t="s">
        <v>96</v>
      </c>
      <c r="AA2" s="19" t="s">
        <v>55</v>
      </c>
      <c r="AB2" s="19" t="s">
        <v>51</v>
      </c>
    </row>
    <row r="3" spans="1:28" ht="39.75" customHeight="1" thickBot="1">
      <c r="A3" s="28" t="s">
        <v>99</v>
      </c>
      <c r="B3" s="14">
        <v>210</v>
      </c>
      <c r="C3" s="14">
        <v>60</v>
      </c>
      <c r="D3" s="36">
        <v>10</v>
      </c>
      <c r="E3" s="15">
        <v>50</v>
      </c>
      <c r="F3" s="19">
        <v>3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30"/>
      <c r="Z3" s="19">
        <v>30</v>
      </c>
      <c r="AA3" s="19"/>
      <c r="AB3" s="19"/>
    </row>
    <row r="4" spans="1:28" ht="15.75" thickBot="1">
      <c r="A4" s="28" t="s">
        <v>82</v>
      </c>
      <c r="B4" s="14">
        <v>200</v>
      </c>
      <c r="C4" s="14"/>
      <c r="D4" s="14"/>
      <c r="E4" s="15">
        <v>100</v>
      </c>
      <c r="F4" s="19">
        <v>7</v>
      </c>
      <c r="G4" s="19">
        <v>5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30"/>
      <c r="Z4" s="19"/>
      <c r="AA4" s="19"/>
      <c r="AB4" s="19"/>
    </row>
    <row r="5" spans="1:28" ht="15.75" thickBot="1">
      <c r="A5" s="28" t="s">
        <v>76</v>
      </c>
      <c r="B5" s="14">
        <v>30</v>
      </c>
      <c r="C5" s="14"/>
      <c r="D5" s="36"/>
      <c r="E5" s="15"/>
      <c r="F5" s="19"/>
      <c r="G5" s="19"/>
      <c r="H5" s="19">
        <v>70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30"/>
      <c r="Z5" s="19"/>
      <c r="AA5" s="19"/>
      <c r="AB5" s="19"/>
    </row>
    <row r="6" spans="1:28" ht="15.75" thickBot="1">
      <c r="A6" s="82" t="s">
        <v>5</v>
      </c>
      <c r="B6" s="28"/>
      <c r="C6" s="28"/>
      <c r="D6" s="28"/>
      <c r="E6" s="2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30"/>
      <c r="Z6" s="19"/>
      <c r="AA6" s="19"/>
      <c r="AB6" s="19"/>
    </row>
    <row r="7" spans="1:28" ht="15.75" thickBot="1">
      <c r="A7" s="28" t="s">
        <v>21</v>
      </c>
      <c r="B7" s="14">
        <v>130</v>
      </c>
      <c r="C7" s="14"/>
      <c r="D7" s="36"/>
      <c r="E7" s="15"/>
      <c r="F7" s="19"/>
      <c r="G7" s="19"/>
      <c r="H7" s="19"/>
      <c r="I7" s="19">
        <v>130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30"/>
      <c r="Z7" s="19"/>
      <c r="AA7" s="19"/>
      <c r="AB7" s="19"/>
    </row>
    <row r="8" spans="1:28" ht="15.75" thickBot="1">
      <c r="A8" s="82" t="s">
        <v>6</v>
      </c>
      <c r="B8" s="28"/>
      <c r="C8" s="28"/>
      <c r="D8" s="28"/>
      <c r="E8" s="2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30"/>
      <c r="Z8" s="19"/>
      <c r="AA8" s="19"/>
      <c r="AB8" s="19"/>
    </row>
    <row r="9" spans="1:28" ht="25.5" customHeight="1" thickBot="1">
      <c r="A9" s="28" t="s">
        <v>97</v>
      </c>
      <c r="B9" s="14">
        <v>80</v>
      </c>
      <c r="C9" s="14"/>
      <c r="D9" s="36"/>
      <c r="E9" s="15"/>
      <c r="F9" s="19"/>
      <c r="G9" s="19"/>
      <c r="H9" s="19"/>
      <c r="I9" s="19"/>
      <c r="J9" s="19">
        <v>30</v>
      </c>
      <c r="K9" s="19">
        <v>10</v>
      </c>
      <c r="L9" s="19">
        <v>10</v>
      </c>
      <c r="M9" s="19">
        <v>20</v>
      </c>
      <c r="N9" s="19">
        <v>5</v>
      </c>
      <c r="O9" s="19">
        <v>5</v>
      </c>
      <c r="P9" s="19"/>
      <c r="Q9" s="19"/>
      <c r="R9" s="19"/>
      <c r="S9" s="19"/>
      <c r="T9" s="19"/>
      <c r="U9" s="19"/>
      <c r="V9" s="19"/>
      <c r="W9" s="19"/>
      <c r="X9" s="19"/>
      <c r="Y9" s="30"/>
      <c r="Z9" s="19"/>
      <c r="AA9" s="19"/>
      <c r="AB9" s="19"/>
    </row>
    <row r="10" spans="1:28" ht="28.5" customHeight="1" thickBot="1">
      <c r="A10" s="42" t="s">
        <v>86</v>
      </c>
      <c r="B10" s="14">
        <v>200</v>
      </c>
      <c r="C10" s="14"/>
      <c r="D10" s="36"/>
      <c r="E10" s="15"/>
      <c r="F10" s="19"/>
      <c r="G10" s="19"/>
      <c r="H10" s="19"/>
      <c r="I10" s="19"/>
      <c r="J10" s="19"/>
      <c r="K10" s="19">
        <v>50</v>
      </c>
      <c r="L10" s="19"/>
      <c r="M10" s="19">
        <v>340</v>
      </c>
      <c r="N10" s="19">
        <v>50</v>
      </c>
      <c r="O10" s="19"/>
      <c r="P10" s="19">
        <v>20</v>
      </c>
      <c r="Q10" s="19">
        <v>80</v>
      </c>
      <c r="R10" s="19">
        <v>50</v>
      </c>
      <c r="S10" s="19"/>
      <c r="T10" s="19"/>
      <c r="U10" s="19"/>
      <c r="V10" s="19"/>
      <c r="W10" s="19"/>
      <c r="X10" s="19"/>
      <c r="Y10" s="30"/>
      <c r="Z10" s="19"/>
      <c r="AA10" s="19"/>
      <c r="AB10" s="19"/>
    </row>
    <row r="11" spans="1:28" ht="15.75" thickBot="1">
      <c r="A11" s="28" t="s">
        <v>88</v>
      </c>
      <c r="B11" s="14">
        <v>150</v>
      </c>
      <c r="C11" s="14"/>
      <c r="D11" s="36">
        <v>6.8</v>
      </c>
      <c r="E11" s="15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>
        <v>69</v>
      </c>
      <c r="T11" s="19"/>
      <c r="U11" s="19"/>
      <c r="V11" s="19"/>
      <c r="W11" s="19"/>
      <c r="X11" s="19"/>
      <c r="Y11" s="30"/>
      <c r="Z11" s="19"/>
      <c r="AA11" s="19"/>
      <c r="AB11" s="19"/>
    </row>
    <row r="12" spans="1:28" ht="15.75" thickBot="1">
      <c r="A12" s="28" t="s">
        <v>89</v>
      </c>
      <c r="B12" s="14">
        <v>75</v>
      </c>
      <c r="C12" s="14"/>
      <c r="D12" s="36"/>
      <c r="E12" s="15">
        <v>12.9</v>
      </c>
      <c r="F12" s="19"/>
      <c r="G12" s="19"/>
      <c r="H12" s="19">
        <v>9.3000000000000007</v>
      </c>
      <c r="I12" s="19"/>
      <c r="J12" s="19"/>
      <c r="K12" s="19"/>
      <c r="L12" s="19"/>
      <c r="M12" s="19"/>
      <c r="N12" s="19"/>
      <c r="O12" s="19"/>
      <c r="P12" s="19">
        <v>2.1</v>
      </c>
      <c r="Q12" s="19"/>
      <c r="R12" s="19">
        <v>63.3</v>
      </c>
      <c r="S12" s="19"/>
      <c r="T12" s="19"/>
      <c r="U12" s="19"/>
      <c r="V12" s="19"/>
      <c r="W12" s="19"/>
      <c r="X12" s="19"/>
      <c r="Y12" s="30"/>
      <c r="Z12" s="19"/>
      <c r="AA12" s="19"/>
      <c r="AB12" s="19"/>
    </row>
    <row r="13" spans="1:28" ht="15.75" thickBot="1">
      <c r="A13" s="28" t="s">
        <v>92</v>
      </c>
      <c r="B13" s="14">
        <v>50</v>
      </c>
      <c r="C13" s="14"/>
      <c r="D13" s="36">
        <v>6.8</v>
      </c>
      <c r="E13" s="15"/>
      <c r="F13" s="19"/>
      <c r="G13" s="19"/>
      <c r="H13" s="19"/>
      <c r="I13" s="19"/>
      <c r="J13" s="19"/>
      <c r="K13" s="19">
        <v>10</v>
      </c>
      <c r="L13" s="19"/>
      <c r="M13" s="19"/>
      <c r="N13" s="19">
        <v>10</v>
      </c>
      <c r="O13" s="19"/>
      <c r="P13" s="19"/>
      <c r="Q13" s="19"/>
      <c r="R13" s="19"/>
      <c r="S13" s="19"/>
      <c r="T13" s="19">
        <v>23.2</v>
      </c>
      <c r="U13" s="19"/>
      <c r="V13" s="19"/>
      <c r="W13" s="19"/>
      <c r="X13" s="19"/>
      <c r="Y13" s="30"/>
      <c r="Z13" s="19"/>
      <c r="AA13" s="19"/>
      <c r="AB13" s="19"/>
    </row>
    <row r="14" spans="1:28" ht="15.75" thickBot="1">
      <c r="A14" s="28" t="s">
        <v>36</v>
      </c>
      <c r="B14" s="14">
        <v>200</v>
      </c>
      <c r="C14" s="14"/>
      <c r="D14" s="36"/>
      <c r="E14" s="15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>
        <v>200</v>
      </c>
      <c r="V14" s="19"/>
      <c r="W14" s="19"/>
      <c r="X14" s="19"/>
      <c r="Y14" s="30"/>
      <c r="Z14" s="19"/>
      <c r="AA14" s="19"/>
      <c r="AB14" s="19"/>
    </row>
    <row r="15" spans="1:28" ht="15.75" thickBot="1">
      <c r="A15" s="28" t="s">
        <v>91</v>
      </c>
      <c r="B15" s="14">
        <v>60</v>
      </c>
      <c r="C15" s="14"/>
      <c r="D15" s="36"/>
      <c r="E15" s="15"/>
      <c r="F15" s="19"/>
      <c r="G15" s="19"/>
      <c r="H15" s="19">
        <v>70</v>
      </c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30"/>
      <c r="Z15" s="19"/>
      <c r="AA15" s="19"/>
      <c r="AB15" s="19"/>
    </row>
    <row r="16" spans="1:28" ht="15.75" thickBot="1">
      <c r="A16" s="82" t="s">
        <v>9</v>
      </c>
      <c r="B16" s="28"/>
      <c r="C16" s="28"/>
      <c r="D16" s="28"/>
      <c r="E16" s="2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30"/>
      <c r="Z16" s="19"/>
      <c r="AA16" s="19"/>
      <c r="AB16" s="19"/>
    </row>
    <row r="17" spans="1:28" ht="15.75" thickBot="1">
      <c r="A17" s="28" t="s">
        <v>95</v>
      </c>
      <c r="B17" s="14">
        <v>50</v>
      </c>
      <c r="C17" s="14"/>
      <c r="D17" s="36">
        <v>13.3</v>
      </c>
      <c r="E17" s="15"/>
      <c r="F17" s="19">
        <v>6.7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>
        <v>13.3</v>
      </c>
      <c r="W17" s="19"/>
      <c r="X17" s="19">
        <v>33.299999999999997</v>
      </c>
      <c r="Y17" s="30">
        <v>15</v>
      </c>
      <c r="Z17" s="19"/>
      <c r="AA17" s="19">
        <v>1.9</v>
      </c>
      <c r="AB17" s="19"/>
    </row>
    <row r="18" spans="1:28" ht="15.75" thickBot="1">
      <c r="A18" s="28" t="s">
        <v>153</v>
      </c>
      <c r="B18" s="14">
        <v>200</v>
      </c>
      <c r="C18" s="14"/>
      <c r="D18" s="36"/>
      <c r="E18" s="15"/>
      <c r="F18" s="19">
        <v>7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30"/>
      <c r="Z18" s="19"/>
      <c r="AA18" s="19"/>
      <c r="AB18" s="19">
        <v>1</v>
      </c>
    </row>
    <row r="19" spans="1:28">
      <c r="A19" s="69" t="s">
        <v>10</v>
      </c>
      <c r="B19" s="68">
        <v>2545</v>
      </c>
      <c r="C19" s="68">
        <f t="shared" ref="C19:AB19" si="0">SUM(C3:C18)</f>
        <v>60</v>
      </c>
      <c r="D19" s="68">
        <f t="shared" si="0"/>
        <v>36.900000000000006</v>
      </c>
      <c r="E19" s="68">
        <f t="shared" si="0"/>
        <v>162.9</v>
      </c>
      <c r="F19" s="68">
        <f t="shared" si="0"/>
        <v>23.7</v>
      </c>
      <c r="G19" s="68">
        <f t="shared" si="0"/>
        <v>5</v>
      </c>
      <c r="H19" s="68">
        <f t="shared" si="0"/>
        <v>149.30000000000001</v>
      </c>
      <c r="I19" s="68">
        <f t="shared" si="0"/>
        <v>130</v>
      </c>
      <c r="J19" s="68">
        <f t="shared" si="0"/>
        <v>30</v>
      </c>
      <c r="K19" s="68">
        <f t="shared" si="0"/>
        <v>70</v>
      </c>
      <c r="L19" s="68">
        <f t="shared" si="0"/>
        <v>10</v>
      </c>
      <c r="M19" s="68">
        <f t="shared" si="0"/>
        <v>360</v>
      </c>
      <c r="N19" s="68">
        <f t="shared" si="0"/>
        <v>65</v>
      </c>
      <c r="O19" s="68">
        <f t="shared" si="0"/>
        <v>5</v>
      </c>
      <c r="P19" s="68">
        <f t="shared" si="0"/>
        <v>22.1</v>
      </c>
      <c r="Q19" s="68">
        <f t="shared" si="0"/>
        <v>80</v>
      </c>
      <c r="R19" s="68">
        <f t="shared" si="0"/>
        <v>113.3</v>
      </c>
      <c r="S19" s="68">
        <f t="shared" si="0"/>
        <v>69</v>
      </c>
      <c r="T19" s="68">
        <f t="shared" si="0"/>
        <v>23.2</v>
      </c>
      <c r="U19" s="68">
        <f t="shared" si="0"/>
        <v>200</v>
      </c>
      <c r="V19" s="68">
        <f t="shared" si="0"/>
        <v>13.3</v>
      </c>
      <c r="W19" s="68">
        <f t="shared" si="0"/>
        <v>0</v>
      </c>
      <c r="X19" s="68">
        <f t="shared" si="0"/>
        <v>33.299999999999997</v>
      </c>
      <c r="Y19" s="68">
        <f t="shared" si="0"/>
        <v>15</v>
      </c>
      <c r="Z19" s="68">
        <f t="shared" si="0"/>
        <v>30</v>
      </c>
      <c r="AA19" s="68">
        <f t="shared" si="0"/>
        <v>1.9</v>
      </c>
      <c r="AB19" s="68">
        <f t="shared" si="0"/>
        <v>1</v>
      </c>
    </row>
    <row r="20" spans="1:28">
      <c r="A20" s="19" t="s">
        <v>154</v>
      </c>
      <c r="B20" s="19"/>
      <c r="C20" s="19">
        <f>C19*20</f>
        <v>1200</v>
      </c>
      <c r="D20" s="19">
        <f t="shared" ref="D20:AB20" si="1">D19*20</f>
        <v>738.00000000000011</v>
      </c>
      <c r="E20" s="19">
        <f t="shared" si="1"/>
        <v>3258</v>
      </c>
      <c r="F20" s="19">
        <f t="shared" si="1"/>
        <v>474</v>
      </c>
      <c r="G20" s="19">
        <f t="shared" si="1"/>
        <v>100</v>
      </c>
      <c r="H20" s="19">
        <f t="shared" si="1"/>
        <v>2986</v>
      </c>
      <c r="I20" s="19">
        <f t="shared" si="1"/>
        <v>2600</v>
      </c>
      <c r="J20" s="19">
        <f t="shared" si="1"/>
        <v>600</v>
      </c>
      <c r="K20" s="19">
        <f t="shared" si="1"/>
        <v>1400</v>
      </c>
      <c r="L20" s="19">
        <f t="shared" si="1"/>
        <v>200</v>
      </c>
      <c r="M20" s="19">
        <f t="shared" si="1"/>
        <v>7200</v>
      </c>
      <c r="N20" s="19">
        <f t="shared" si="1"/>
        <v>1300</v>
      </c>
      <c r="O20" s="19">
        <f t="shared" si="1"/>
        <v>100</v>
      </c>
      <c r="P20" s="19">
        <f t="shared" si="1"/>
        <v>442</v>
      </c>
      <c r="Q20" s="19">
        <f t="shared" si="1"/>
        <v>1600</v>
      </c>
      <c r="R20" s="19">
        <f t="shared" si="1"/>
        <v>2266</v>
      </c>
      <c r="S20" s="19">
        <f t="shared" si="1"/>
        <v>1380</v>
      </c>
      <c r="T20" s="19">
        <f t="shared" si="1"/>
        <v>464</v>
      </c>
      <c r="U20" s="19">
        <f t="shared" si="1"/>
        <v>4000</v>
      </c>
      <c r="V20" s="19">
        <f t="shared" si="1"/>
        <v>266</v>
      </c>
      <c r="W20" s="19">
        <f t="shared" si="1"/>
        <v>0</v>
      </c>
      <c r="X20" s="19">
        <f t="shared" si="1"/>
        <v>666</v>
      </c>
      <c r="Y20" s="19">
        <f t="shared" si="1"/>
        <v>300</v>
      </c>
      <c r="Z20" s="19">
        <f t="shared" si="1"/>
        <v>600</v>
      </c>
      <c r="AA20" s="19">
        <f t="shared" si="1"/>
        <v>38</v>
      </c>
      <c r="AB20" s="19">
        <f t="shared" si="1"/>
        <v>20</v>
      </c>
    </row>
    <row r="21" spans="1:28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</sheetData>
  <mergeCells count="1">
    <mergeCell ref="A1:AB1"/>
  </mergeCells>
  <pageMargins left="0.25" right="0.25" top="0.75" bottom="0.75" header="0.3" footer="0.3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9"/>
  <sheetViews>
    <sheetView workbookViewId="0">
      <selection activeCell="O11" sqref="O11"/>
    </sheetView>
  </sheetViews>
  <sheetFormatPr defaultRowHeight="15"/>
  <cols>
    <col min="1" max="1" width="17.85546875" customWidth="1"/>
    <col min="2" max="3" width="5.42578125" customWidth="1"/>
    <col min="4" max="4" width="4.85546875" customWidth="1"/>
    <col min="5" max="5" width="5.140625" customWidth="1"/>
    <col min="6" max="7" width="5" customWidth="1"/>
    <col min="8" max="8" width="6.28515625" customWidth="1"/>
    <col min="9" max="9" width="4.7109375" customWidth="1"/>
    <col min="10" max="10" width="3.85546875" customWidth="1"/>
    <col min="11" max="11" width="5.42578125" customWidth="1"/>
    <col min="12" max="12" width="5.7109375" customWidth="1"/>
    <col min="13" max="13" width="4.7109375" customWidth="1"/>
    <col min="14" max="14" width="5.5703125" customWidth="1"/>
    <col min="15" max="15" width="4.85546875" customWidth="1"/>
    <col min="16" max="16" width="5" customWidth="1"/>
    <col min="17" max="17" width="5.28515625" customWidth="1"/>
    <col min="18" max="18" width="5.5703125" customWidth="1"/>
    <col min="19" max="19" width="5.7109375" customWidth="1"/>
    <col min="20" max="20" width="5.28515625" customWidth="1"/>
    <col min="21" max="21" width="5" customWidth="1"/>
    <col min="22" max="22" width="4.85546875" customWidth="1"/>
    <col min="23" max="23" width="5" customWidth="1"/>
    <col min="24" max="24" width="4.85546875" customWidth="1"/>
    <col min="25" max="25" width="5.85546875" customWidth="1"/>
    <col min="26" max="26" width="4.7109375" customWidth="1"/>
    <col min="27" max="27" width="5.5703125" customWidth="1"/>
    <col min="28" max="28" width="4.7109375" customWidth="1"/>
    <col min="29" max="29" width="5.42578125" customWidth="1"/>
    <col min="30" max="30" width="5.140625" customWidth="1"/>
  </cols>
  <sheetData>
    <row r="1" spans="1:30" ht="26.25" customHeight="1">
      <c r="A1" s="106" t="s">
        <v>22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</row>
    <row r="2" spans="1:30" ht="60.75" thickBot="1">
      <c r="A2" s="81" t="s">
        <v>3</v>
      </c>
      <c r="B2" s="25" t="s">
        <v>104</v>
      </c>
      <c r="C2" s="25" t="s">
        <v>54</v>
      </c>
      <c r="D2" s="25" t="s">
        <v>55</v>
      </c>
      <c r="E2" s="26" t="s">
        <v>56</v>
      </c>
      <c r="F2" s="40" t="s">
        <v>34</v>
      </c>
      <c r="G2" s="40" t="s">
        <v>79</v>
      </c>
      <c r="H2" s="40" t="s">
        <v>58</v>
      </c>
      <c r="I2" s="40" t="s">
        <v>106</v>
      </c>
      <c r="J2" s="40" t="s">
        <v>82</v>
      </c>
      <c r="K2" s="40" t="s">
        <v>80</v>
      </c>
      <c r="L2" s="40" t="s">
        <v>50</v>
      </c>
      <c r="M2" s="40" t="s">
        <v>35</v>
      </c>
      <c r="N2" s="40" t="s">
        <v>66</v>
      </c>
      <c r="O2" s="40" t="s">
        <v>39</v>
      </c>
      <c r="P2" s="40" t="s">
        <v>38</v>
      </c>
      <c r="Q2" s="40" t="s">
        <v>107</v>
      </c>
      <c r="R2" s="40" t="s">
        <v>41</v>
      </c>
      <c r="S2" s="40" t="s">
        <v>32</v>
      </c>
      <c r="T2" s="40" t="s">
        <v>60</v>
      </c>
      <c r="U2" s="12" t="s">
        <v>43</v>
      </c>
      <c r="V2" s="40" t="s">
        <v>109</v>
      </c>
      <c r="W2" s="40" t="s">
        <v>61</v>
      </c>
      <c r="X2" s="41" t="s">
        <v>47</v>
      </c>
      <c r="Y2" s="40" t="s">
        <v>110</v>
      </c>
      <c r="Z2" s="12" t="s">
        <v>98</v>
      </c>
      <c r="AA2" s="40" t="s">
        <v>111</v>
      </c>
      <c r="AB2" s="12" t="s">
        <v>57</v>
      </c>
      <c r="AC2" s="40" t="s">
        <v>36</v>
      </c>
      <c r="AD2" s="40" t="s">
        <v>96</v>
      </c>
    </row>
    <row r="3" spans="1:30" ht="26.25" thickBot="1">
      <c r="A3" s="4" t="s">
        <v>100</v>
      </c>
      <c r="B3" s="1">
        <v>150</v>
      </c>
      <c r="C3" s="1">
        <v>139.5</v>
      </c>
      <c r="D3" s="7">
        <v>4.4000000000000004</v>
      </c>
      <c r="E3" s="9">
        <v>9.6999999999999993</v>
      </c>
      <c r="F3" s="12">
        <v>9.6999999999999993</v>
      </c>
      <c r="G3" s="12"/>
      <c r="H3" s="12">
        <v>5.2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22"/>
      <c r="Y3" s="12"/>
      <c r="Z3" s="12"/>
      <c r="AA3" s="12"/>
      <c r="AB3" s="12"/>
      <c r="AC3" s="12"/>
      <c r="AD3" s="12">
        <v>30</v>
      </c>
    </row>
    <row r="4" spans="1:30" ht="26.25" thickBot="1">
      <c r="A4" s="4" t="s">
        <v>101</v>
      </c>
      <c r="B4" s="1">
        <v>200</v>
      </c>
      <c r="C4" s="1"/>
      <c r="D4" s="7"/>
      <c r="E4" s="9"/>
      <c r="F4" s="12">
        <v>7</v>
      </c>
      <c r="G4" s="12"/>
      <c r="H4" s="12"/>
      <c r="I4" s="12"/>
      <c r="J4" s="12">
        <v>5</v>
      </c>
      <c r="K4" s="12">
        <v>100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22"/>
      <c r="Y4" s="12"/>
      <c r="Z4" s="12"/>
      <c r="AA4" s="12"/>
      <c r="AB4" s="12"/>
      <c r="AC4" s="12"/>
      <c r="AD4" s="12"/>
    </row>
    <row r="5" spans="1:30" ht="15.75" thickBot="1">
      <c r="A5" s="4" t="s">
        <v>76</v>
      </c>
      <c r="B5" s="1">
        <v>60</v>
      </c>
      <c r="C5" s="1"/>
      <c r="D5" s="7"/>
      <c r="E5" s="9"/>
      <c r="F5" s="12"/>
      <c r="G5" s="12"/>
      <c r="H5" s="12"/>
      <c r="I5" s="12"/>
      <c r="J5" s="12"/>
      <c r="K5" s="12"/>
      <c r="L5" s="12"/>
      <c r="M5" s="12">
        <v>60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22"/>
      <c r="Y5" s="12"/>
      <c r="Z5" s="12"/>
      <c r="AA5" s="12"/>
      <c r="AB5" s="12"/>
      <c r="AC5" s="12"/>
      <c r="AD5" s="12"/>
    </row>
    <row r="6" spans="1:30" ht="15.75" thickBot="1">
      <c r="A6" s="79" t="s">
        <v>5</v>
      </c>
      <c r="B6" s="2"/>
      <c r="C6" s="2"/>
      <c r="D6" s="2"/>
      <c r="E6" s="10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22"/>
      <c r="Y6" s="12"/>
      <c r="Z6" s="12"/>
      <c r="AA6" s="12"/>
      <c r="AB6" s="12"/>
      <c r="AC6" s="12"/>
      <c r="AD6" s="12"/>
    </row>
    <row r="7" spans="1:30" ht="15.75" thickBot="1">
      <c r="A7" s="4" t="s">
        <v>14</v>
      </c>
      <c r="B7" s="1">
        <v>130</v>
      </c>
      <c r="C7" s="1"/>
      <c r="D7" s="7"/>
      <c r="E7" s="9"/>
      <c r="F7" s="12"/>
      <c r="G7" s="12"/>
      <c r="H7" s="12"/>
      <c r="I7" s="12"/>
      <c r="J7" s="12"/>
      <c r="K7" s="12"/>
      <c r="L7" s="12"/>
      <c r="M7" s="12"/>
      <c r="N7" s="12">
        <v>130</v>
      </c>
      <c r="O7" s="12"/>
      <c r="P7" s="12"/>
      <c r="Q7" s="12"/>
      <c r="R7" s="12"/>
      <c r="S7" s="12"/>
      <c r="T7" s="12"/>
      <c r="U7" s="12"/>
      <c r="V7" s="12"/>
      <c r="W7" s="12"/>
      <c r="X7" s="22"/>
      <c r="Y7" s="12"/>
      <c r="Z7" s="12"/>
      <c r="AA7" s="12"/>
      <c r="AB7" s="12"/>
      <c r="AC7" s="12"/>
      <c r="AD7" s="12"/>
    </row>
    <row r="8" spans="1:30" ht="15.75" thickBot="1">
      <c r="A8" s="79" t="s">
        <v>6</v>
      </c>
      <c r="B8" s="2"/>
      <c r="C8" s="2"/>
      <c r="D8" s="2"/>
      <c r="E8" s="10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</row>
    <row r="9" spans="1:30" ht="26.25" thickBot="1">
      <c r="A9" s="4" t="s">
        <v>102</v>
      </c>
      <c r="B9" s="1">
        <v>80</v>
      </c>
      <c r="C9" s="1"/>
      <c r="D9" s="7"/>
      <c r="E9" s="9"/>
      <c r="F9" s="12"/>
      <c r="G9" s="12"/>
      <c r="H9" s="12"/>
      <c r="I9" s="12"/>
      <c r="J9" s="12"/>
      <c r="K9" s="12"/>
      <c r="L9" s="12"/>
      <c r="M9" s="12"/>
      <c r="N9" s="12"/>
      <c r="O9" s="12">
        <v>40</v>
      </c>
      <c r="P9" s="12">
        <v>35</v>
      </c>
      <c r="Q9" s="12">
        <v>5</v>
      </c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</row>
    <row r="10" spans="1:30" ht="15.75" thickBot="1">
      <c r="A10" s="4" t="s">
        <v>108</v>
      </c>
      <c r="B10" s="1">
        <v>200</v>
      </c>
      <c r="C10" s="1"/>
      <c r="D10" s="7"/>
      <c r="E10" s="9"/>
      <c r="F10" s="12"/>
      <c r="G10" s="12"/>
      <c r="H10" s="12">
        <v>50</v>
      </c>
      <c r="I10" s="12"/>
      <c r="J10" s="12"/>
      <c r="K10" s="12"/>
      <c r="L10" s="12"/>
      <c r="M10" s="12"/>
      <c r="N10" s="12"/>
      <c r="O10" s="12"/>
      <c r="P10" s="12"/>
      <c r="Q10" s="12">
        <v>20</v>
      </c>
      <c r="R10" s="12">
        <v>136</v>
      </c>
      <c r="S10" s="12">
        <v>40</v>
      </c>
      <c r="T10" s="12">
        <v>150</v>
      </c>
      <c r="U10" s="12">
        <v>50</v>
      </c>
      <c r="V10" s="12">
        <v>50</v>
      </c>
      <c r="W10" s="12">
        <v>0.2</v>
      </c>
      <c r="X10" s="12">
        <v>100</v>
      </c>
      <c r="Y10" s="12"/>
      <c r="Z10" s="12"/>
      <c r="AA10" s="12"/>
      <c r="AB10" s="12"/>
      <c r="AC10" s="12"/>
      <c r="AD10" s="12"/>
    </row>
    <row r="11" spans="1:30" ht="15.75" thickBot="1">
      <c r="A11" s="4" t="s">
        <v>103</v>
      </c>
      <c r="B11" s="1">
        <v>150</v>
      </c>
      <c r="C11" s="1"/>
      <c r="D11" s="7"/>
      <c r="E11" s="9"/>
      <c r="F11" s="12"/>
      <c r="G11" s="12">
        <v>6.8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>
        <v>60</v>
      </c>
      <c r="AA11" s="12"/>
      <c r="AB11" s="12"/>
      <c r="AC11" s="12"/>
      <c r="AD11" s="12"/>
    </row>
    <row r="12" spans="1:30" ht="26.25" thickBot="1">
      <c r="A12" s="4" t="s">
        <v>105</v>
      </c>
      <c r="B12" s="1">
        <v>100</v>
      </c>
      <c r="C12" s="1"/>
      <c r="D12" s="1">
        <v>6.6</v>
      </c>
      <c r="E12" s="9"/>
      <c r="F12" s="12"/>
      <c r="G12" s="12">
        <v>2</v>
      </c>
      <c r="H12" s="12"/>
      <c r="I12" s="12"/>
      <c r="J12" s="12"/>
      <c r="K12" s="12"/>
      <c r="L12" s="12"/>
      <c r="M12" s="12">
        <v>19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>
        <v>90.4</v>
      </c>
      <c r="Z12" s="12"/>
      <c r="AA12" s="12"/>
      <c r="AB12" s="12"/>
      <c r="AC12" s="12"/>
      <c r="AD12" s="12"/>
    </row>
    <row r="13" spans="1:30" ht="26.25" thickBot="1">
      <c r="A13" s="4" t="s">
        <v>8</v>
      </c>
      <c r="B13" s="1">
        <v>200</v>
      </c>
      <c r="C13" s="1"/>
      <c r="D13" s="7"/>
      <c r="E13" s="9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>
        <v>26.8</v>
      </c>
      <c r="AB13" s="12"/>
      <c r="AC13" s="12"/>
      <c r="AD13" s="12"/>
    </row>
    <row r="14" spans="1:30" ht="15.75" thickBot="1">
      <c r="A14" s="4" t="s">
        <v>76</v>
      </c>
      <c r="B14" s="1">
        <v>60</v>
      </c>
      <c r="C14" s="1"/>
      <c r="D14" s="7"/>
      <c r="E14" s="9"/>
      <c r="F14" s="12"/>
      <c r="G14" s="12"/>
      <c r="H14" s="12"/>
      <c r="I14" s="12"/>
      <c r="J14" s="12"/>
      <c r="K14" s="12"/>
      <c r="L14" s="12"/>
      <c r="M14" s="12">
        <v>60</v>
      </c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</row>
    <row r="15" spans="1:30" ht="15.75" thickBot="1">
      <c r="A15" s="79" t="s">
        <v>9</v>
      </c>
      <c r="B15" s="2"/>
      <c r="C15" s="2"/>
      <c r="D15" s="2"/>
      <c r="E15" s="10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</row>
    <row r="16" spans="1:30" ht="15.75" thickBot="1">
      <c r="A16" s="4" t="s">
        <v>112</v>
      </c>
      <c r="B16" s="1">
        <v>100</v>
      </c>
      <c r="C16" s="1"/>
      <c r="D16" s="1">
        <v>6</v>
      </c>
      <c r="E16" s="9"/>
      <c r="F16" s="12">
        <v>7</v>
      </c>
      <c r="G16" s="12">
        <v>5</v>
      </c>
      <c r="H16" s="12">
        <v>30</v>
      </c>
      <c r="I16" s="12"/>
      <c r="J16" s="12"/>
      <c r="K16" s="12"/>
      <c r="L16" s="12"/>
      <c r="M16" s="12"/>
      <c r="N16" s="12"/>
      <c r="O16" s="12"/>
      <c r="P16" s="12"/>
      <c r="Q16" s="12">
        <v>5</v>
      </c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>
        <v>20</v>
      </c>
      <c r="AC16" s="12"/>
      <c r="AD16" s="12"/>
    </row>
    <row r="17" spans="1:30" ht="15.75" thickBot="1">
      <c r="A17" s="4" t="s">
        <v>113</v>
      </c>
      <c r="B17" s="1">
        <v>200</v>
      </c>
      <c r="C17" s="1"/>
      <c r="D17" s="1"/>
      <c r="E17" s="9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>
        <v>200</v>
      </c>
      <c r="AD17" s="12"/>
    </row>
    <row r="18" spans="1:30">
      <c r="A18" s="70" t="s">
        <v>10</v>
      </c>
      <c r="B18" s="71">
        <f t="shared" ref="B18:AC18" si="0">SUM(B3:B17)</f>
        <v>1630</v>
      </c>
      <c r="C18" s="71">
        <f t="shared" si="0"/>
        <v>139.5</v>
      </c>
      <c r="D18" s="71">
        <f t="shared" si="0"/>
        <v>17</v>
      </c>
      <c r="E18" s="71">
        <f t="shared" si="0"/>
        <v>9.6999999999999993</v>
      </c>
      <c r="F18" s="71">
        <f t="shared" si="0"/>
        <v>23.7</v>
      </c>
      <c r="G18" s="71">
        <f t="shared" si="0"/>
        <v>13.8</v>
      </c>
      <c r="H18" s="71">
        <f t="shared" si="0"/>
        <v>85.2</v>
      </c>
      <c r="I18" s="71">
        <f t="shared" si="0"/>
        <v>0</v>
      </c>
      <c r="J18" s="71">
        <f t="shared" si="0"/>
        <v>5</v>
      </c>
      <c r="K18" s="71">
        <f t="shared" si="0"/>
        <v>100</v>
      </c>
      <c r="L18" s="71">
        <f t="shared" si="0"/>
        <v>0</v>
      </c>
      <c r="M18" s="71">
        <f t="shared" si="0"/>
        <v>139</v>
      </c>
      <c r="N18" s="71">
        <f t="shared" si="0"/>
        <v>130</v>
      </c>
      <c r="O18" s="71">
        <f t="shared" si="0"/>
        <v>40</v>
      </c>
      <c r="P18" s="71">
        <f t="shared" si="0"/>
        <v>35</v>
      </c>
      <c r="Q18" s="71">
        <f t="shared" si="0"/>
        <v>30</v>
      </c>
      <c r="R18" s="71">
        <f t="shared" si="0"/>
        <v>136</v>
      </c>
      <c r="S18" s="71">
        <f t="shared" si="0"/>
        <v>40</v>
      </c>
      <c r="T18" s="71">
        <f t="shared" si="0"/>
        <v>150</v>
      </c>
      <c r="U18" s="71">
        <f t="shared" si="0"/>
        <v>50</v>
      </c>
      <c r="V18" s="71">
        <f t="shared" si="0"/>
        <v>50</v>
      </c>
      <c r="W18" s="71">
        <f t="shared" si="0"/>
        <v>0.2</v>
      </c>
      <c r="X18" s="71">
        <f t="shared" si="0"/>
        <v>100</v>
      </c>
      <c r="Y18" s="71">
        <f t="shared" si="0"/>
        <v>90.4</v>
      </c>
      <c r="Z18" s="71">
        <f t="shared" si="0"/>
        <v>60</v>
      </c>
      <c r="AA18" s="71">
        <f t="shared" si="0"/>
        <v>26.8</v>
      </c>
      <c r="AB18" s="71">
        <f t="shared" si="0"/>
        <v>20</v>
      </c>
      <c r="AC18" s="71">
        <f t="shared" si="0"/>
        <v>200</v>
      </c>
      <c r="AD18" s="12">
        <v>30</v>
      </c>
    </row>
    <row r="19" spans="1:30">
      <c r="A19" s="12" t="s">
        <v>154</v>
      </c>
      <c r="B19" s="12"/>
      <c r="C19" s="12">
        <f>C18*20</f>
        <v>2790</v>
      </c>
      <c r="D19" s="12">
        <f t="shared" ref="D19:AC19" si="1">D18*20</f>
        <v>340</v>
      </c>
      <c r="E19" s="12">
        <f t="shared" si="1"/>
        <v>194</v>
      </c>
      <c r="F19" s="12">
        <f t="shared" si="1"/>
        <v>474</v>
      </c>
      <c r="G19" s="12">
        <f t="shared" si="1"/>
        <v>276</v>
      </c>
      <c r="H19" s="12">
        <f t="shared" si="1"/>
        <v>1704</v>
      </c>
      <c r="I19" s="12">
        <f t="shared" si="1"/>
        <v>0</v>
      </c>
      <c r="J19" s="12">
        <f t="shared" si="1"/>
        <v>100</v>
      </c>
      <c r="K19" s="12">
        <f t="shared" si="1"/>
        <v>2000</v>
      </c>
      <c r="L19" s="12">
        <f t="shared" si="1"/>
        <v>0</v>
      </c>
      <c r="M19" s="12">
        <f t="shared" si="1"/>
        <v>2780</v>
      </c>
      <c r="N19" s="12">
        <f t="shared" si="1"/>
        <v>2600</v>
      </c>
      <c r="O19" s="12">
        <f t="shared" si="1"/>
        <v>800</v>
      </c>
      <c r="P19" s="12">
        <f t="shared" si="1"/>
        <v>700</v>
      </c>
      <c r="Q19" s="12">
        <f t="shared" si="1"/>
        <v>600</v>
      </c>
      <c r="R19" s="12">
        <f t="shared" si="1"/>
        <v>2720</v>
      </c>
      <c r="S19" s="12">
        <f t="shared" si="1"/>
        <v>800</v>
      </c>
      <c r="T19" s="12">
        <f t="shared" si="1"/>
        <v>3000</v>
      </c>
      <c r="U19" s="12">
        <f t="shared" si="1"/>
        <v>1000</v>
      </c>
      <c r="V19" s="12">
        <f t="shared" si="1"/>
        <v>1000</v>
      </c>
      <c r="W19" s="12">
        <f t="shared" si="1"/>
        <v>4</v>
      </c>
      <c r="X19" s="12">
        <f t="shared" si="1"/>
        <v>2000</v>
      </c>
      <c r="Y19" s="12">
        <f t="shared" si="1"/>
        <v>1808</v>
      </c>
      <c r="Z19" s="12">
        <f t="shared" si="1"/>
        <v>1200</v>
      </c>
      <c r="AA19" s="12">
        <f t="shared" si="1"/>
        <v>536</v>
      </c>
      <c r="AB19" s="12">
        <f t="shared" si="1"/>
        <v>400</v>
      </c>
      <c r="AC19" s="12">
        <f t="shared" si="1"/>
        <v>4000</v>
      </c>
      <c r="AD19" s="12">
        <f>AD18*20</f>
        <v>600</v>
      </c>
    </row>
  </sheetData>
  <mergeCells count="1">
    <mergeCell ref="A1:AC1"/>
  </mergeCells>
  <pageMargins left="0.25" right="0.25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W23"/>
  <sheetViews>
    <sheetView workbookViewId="0">
      <selection activeCell="Y10" sqref="Y10"/>
    </sheetView>
  </sheetViews>
  <sheetFormatPr defaultRowHeight="15"/>
  <cols>
    <col min="1" max="1" width="15.5703125" customWidth="1"/>
    <col min="3" max="3" width="6" customWidth="1"/>
    <col min="4" max="4" width="7" customWidth="1"/>
    <col min="5" max="5" width="7.42578125" customWidth="1"/>
    <col min="6" max="6" width="7.140625" customWidth="1"/>
    <col min="7" max="7" width="4.7109375" customWidth="1"/>
    <col min="8" max="8" width="7.140625" customWidth="1"/>
    <col min="9" max="9" width="5.85546875" customWidth="1"/>
    <col min="10" max="10" width="6.140625" customWidth="1"/>
    <col min="11" max="11" width="5.42578125" customWidth="1"/>
    <col min="12" max="12" width="6.85546875" customWidth="1"/>
    <col min="13" max="13" width="7.5703125" customWidth="1"/>
    <col min="14" max="14" width="4.85546875" customWidth="1"/>
    <col min="15" max="15" width="5.42578125" customWidth="1"/>
    <col min="16" max="16" width="6.85546875" customWidth="1"/>
    <col min="17" max="17" width="6" customWidth="1"/>
    <col min="18" max="18" width="7" customWidth="1"/>
    <col min="19" max="19" width="6.28515625" customWidth="1"/>
    <col min="20" max="20" width="5.5703125" customWidth="1"/>
    <col min="21" max="21" width="6.42578125" customWidth="1"/>
    <col min="22" max="22" width="6.5703125" customWidth="1"/>
  </cols>
  <sheetData>
    <row r="2" spans="1:23" ht="26.25" customHeight="1">
      <c r="A2" s="106" t="s">
        <v>23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</row>
    <row r="3" spans="1:23" ht="27" thickBot="1">
      <c r="A3" s="81" t="s">
        <v>3</v>
      </c>
      <c r="B3" s="47" t="s">
        <v>114</v>
      </c>
      <c r="C3" s="47" t="s">
        <v>130</v>
      </c>
      <c r="D3" s="47" t="s">
        <v>80</v>
      </c>
      <c r="E3" s="48" t="s">
        <v>131</v>
      </c>
      <c r="F3" s="49" t="s">
        <v>35</v>
      </c>
      <c r="G3" s="50" t="s">
        <v>81</v>
      </c>
      <c r="H3" s="50" t="s">
        <v>135</v>
      </c>
      <c r="I3" s="51" t="s">
        <v>82</v>
      </c>
      <c r="J3" s="51" t="s">
        <v>35</v>
      </c>
      <c r="K3" s="50" t="s">
        <v>74</v>
      </c>
      <c r="L3" s="50" t="s">
        <v>60</v>
      </c>
      <c r="M3" s="50" t="s">
        <v>133</v>
      </c>
      <c r="N3" s="51" t="s">
        <v>43</v>
      </c>
      <c r="O3" s="50" t="s">
        <v>83</v>
      </c>
      <c r="P3" s="50" t="s">
        <v>90</v>
      </c>
      <c r="Q3" s="60" t="s">
        <v>47</v>
      </c>
      <c r="R3" s="50" t="s">
        <v>58</v>
      </c>
      <c r="S3" s="50" t="s">
        <v>61</v>
      </c>
      <c r="T3" s="51" t="s">
        <v>71</v>
      </c>
      <c r="U3" s="51" t="s">
        <v>134</v>
      </c>
      <c r="V3" s="51" t="s">
        <v>51</v>
      </c>
      <c r="W3" s="13"/>
    </row>
    <row r="4" spans="1:23" ht="39.75" customHeight="1" thickBot="1">
      <c r="A4" s="4" t="s">
        <v>24</v>
      </c>
      <c r="B4" s="1">
        <v>200</v>
      </c>
      <c r="C4" s="1">
        <v>60</v>
      </c>
      <c r="D4" s="7">
        <v>50</v>
      </c>
      <c r="E4" s="9">
        <v>10</v>
      </c>
      <c r="F4" s="52"/>
      <c r="G4" s="51"/>
      <c r="H4" s="51"/>
      <c r="I4" s="51"/>
      <c r="J4" s="51"/>
      <c r="K4" s="51"/>
      <c r="L4" s="51"/>
      <c r="M4" s="51"/>
      <c r="N4" s="51"/>
      <c r="O4" s="51"/>
      <c r="P4" s="51"/>
      <c r="Q4" s="61"/>
      <c r="R4" s="51"/>
      <c r="S4" s="51"/>
      <c r="T4" s="51"/>
      <c r="U4" s="51"/>
      <c r="V4" s="51"/>
      <c r="W4" s="13"/>
    </row>
    <row r="5" spans="1:23" ht="15.75" thickBot="1">
      <c r="A5" s="43" t="s">
        <v>19</v>
      </c>
      <c r="B5" s="44">
        <v>200</v>
      </c>
      <c r="C5" s="1"/>
      <c r="D5" s="7">
        <v>100</v>
      </c>
      <c r="E5" s="9"/>
      <c r="F5" s="52"/>
      <c r="G5" s="51">
        <v>7</v>
      </c>
      <c r="H5" s="51"/>
      <c r="I5" s="51">
        <v>5</v>
      </c>
      <c r="J5" s="51"/>
      <c r="K5" s="51"/>
      <c r="L5" s="51"/>
      <c r="M5" s="51"/>
      <c r="N5" s="51"/>
      <c r="O5" s="51"/>
      <c r="P5" s="51"/>
      <c r="Q5" s="61"/>
      <c r="R5" s="51"/>
      <c r="S5" s="51"/>
      <c r="T5" s="51"/>
      <c r="U5" s="51"/>
      <c r="V5" s="51"/>
      <c r="W5" s="13"/>
    </row>
    <row r="6" spans="1:23" ht="15.75" thickBot="1">
      <c r="A6" s="51" t="s">
        <v>115</v>
      </c>
      <c r="B6" s="53">
        <v>2</v>
      </c>
      <c r="C6" s="1"/>
      <c r="D6" s="7"/>
      <c r="E6" s="9"/>
      <c r="F6" s="52"/>
      <c r="G6" s="51"/>
      <c r="H6" s="51">
        <v>2</v>
      </c>
      <c r="I6" s="51"/>
      <c r="J6" s="51"/>
      <c r="K6" s="51"/>
      <c r="L6" s="51"/>
      <c r="M6" s="51"/>
      <c r="N6" s="51"/>
      <c r="O6" s="51"/>
      <c r="P6" s="51"/>
      <c r="Q6" s="61"/>
      <c r="R6" s="51"/>
      <c r="S6" s="51"/>
      <c r="T6" s="51"/>
      <c r="U6" s="51"/>
      <c r="V6" s="51"/>
      <c r="W6" s="13"/>
    </row>
    <row r="7" spans="1:23" ht="15.75" thickBot="1">
      <c r="A7" s="4" t="s">
        <v>76</v>
      </c>
      <c r="B7" s="1">
        <v>30</v>
      </c>
      <c r="C7" s="1"/>
      <c r="D7" s="7"/>
      <c r="E7" s="9"/>
      <c r="F7" s="52">
        <v>70</v>
      </c>
      <c r="G7" s="51"/>
      <c r="H7" s="51"/>
      <c r="I7" s="51"/>
      <c r="J7" s="51"/>
      <c r="K7" s="51"/>
      <c r="L7" s="51"/>
      <c r="M7" s="51"/>
      <c r="N7" s="51"/>
      <c r="O7" s="51"/>
      <c r="P7" s="51"/>
      <c r="Q7" s="61"/>
      <c r="R7" s="51"/>
      <c r="S7" s="51"/>
      <c r="T7" s="51"/>
      <c r="U7" s="51"/>
      <c r="V7" s="51"/>
      <c r="W7" s="13"/>
    </row>
    <row r="8" spans="1:23" ht="15.75" thickBot="1">
      <c r="A8" s="79" t="s">
        <v>5</v>
      </c>
      <c r="B8" s="4"/>
      <c r="C8" s="4"/>
      <c r="D8" s="4"/>
      <c r="E8" s="54"/>
      <c r="F8" s="55"/>
      <c r="G8" s="51"/>
      <c r="H8" s="51"/>
      <c r="I8" s="51"/>
      <c r="J8" s="51"/>
      <c r="K8" s="51"/>
      <c r="L8" s="51"/>
      <c r="M8" s="51"/>
      <c r="N8" s="51"/>
      <c r="O8" s="51"/>
      <c r="P8" s="51"/>
      <c r="Q8" s="61"/>
      <c r="R8" s="51"/>
      <c r="S8" s="51"/>
      <c r="T8" s="51"/>
      <c r="U8" s="51"/>
      <c r="V8" s="51"/>
      <c r="W8" s="13"/>
    </row>
    <row r="9" spans="1:23" ht="15.75" thickBot="1">
      <c r="A9" s="4" t="s">
        <v>21</v>
      </c>
      <c r="B9" s="1">
        <v>130</v>
      </c>
      <c r="C9" s="1"/>
      <c r="D9" s="7"/>
      <c r="E9" s="9"/>
      <c r="F9" s="52"/>
      <c r="G9" s="51"/>
      <c r="H9" s="51"/>
      <c r="I9" s="51"/>
      <c r="J9" s="51"/>
      <c r="K9" s="51">
        <v>130</v>
      </c>
      <c r="L9" s="51"/>
      <c r="M9" s="51"/>
      <c r="N9" s="51"/>
      <c r="O9" s="51"/>
      <c r="P9" s="51"/>
      <c r="Q9" s="61"/>
      <c r="R9" s="51"/>
      <c r="S9" s="51"/>
      <c r="T9" s="51"/>
      <c r="U9" s="51"/>
      <c r="V9" s="51"/>
      <c r="W9" s="13"/>
    </row>
    <row r="10" spans="1:23" ht="15.75" thickBot="1">
      <c r="A10" s="79" t="s">
        <v>6</v>
      </c>
      <c r="B10" s="4"/>
      <c r="C10" s="4"/>
      <c r="D10" s="4"/>
      <c r="E10" s="54"/>
      <c r="F10" s="55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61"/>
      <c r="R10" s="51"/>
      <c r="S10" s="51"/>
      <c r="T10" s="51"/>
      <c r="U10" s="51"/>
      <c r="V10" s="51"/>
      <c r="W10" s="13"/>
    </row>
    <row r="11" spans="1:23" ht="15.75" thickBot="1">
      <c r="A11" s="4" t="s">
        <v>116</v>
      </c>
      <c r="B11" s="1">
        <v>80</v>
      </c>
      <c r="C11" s="1"/>
      <c r="D11" s="7"/>
      <c r="E11" s="9"/>
      <c r="F11" s="52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61"/>
      <c r="R11" s="51"/>
      <c r="S11" s="51"/>
      <c r="T11" s="51"/>
      <c r="U11" s="51"/>
      <c r="V11" s="51"/>
      <c r="W11" s="13"/>
    </row>
    <row r="12" spans="1:23" ht="15.75" thickBot="1">
      <c r="A12" s="4" t="s">
        <v>132</v>
      </c>
      <c r="B12" s="1">
        <v>200</v>
      </c>
      <c r="C12" s="1"/>
      <c r="D12" s="7"/>
      <c r="E12" s="9"/>
      <c r="F12" s="52"/>
      <c r="G12" s="51"/>
      <c r="H12" s="51"/>
      <c r="I12" s="51"/>
      <c r="J12" s="51"/>
      <c r="K12" s="51"/>
      <c r="L12" s="51">
        <v>350</v>
      </c>
      <c r="M12" s="51">
        <v>150</v>
      </c>
      <c r="N12" s="51">
        <v>50</v>
      </c>
      <c r="O12" s="51">
        <v>50</v>
      </c>
      <c r="P12" s="51">
        <v>6</v>
      </c>
      <c r="Q12" s="61">
        <v>50</v>
      </c>
      <c r="R12" s="51">
        <v>50</v>
      </c>
      <c r="S12" s="51">
        <v>0.2</v>
      </c>
      <c r="T12" s="51"/>
      <c r="U12" s="51"/>
      <c r="V12" s="51"/>
      <c r="W12" s="13"/>
    </row>
    <row r="13" spans="1:23" ht="26.25" thickBot="1">
      <c r="A13" s="43" t="s">
        <v>7</v>
      </c>
      <c r="B13" s="1">
        <v>150</v>
      </c>
      <c r="C13" s="1"/>
      <c r="D13" s="7">
        <v>24</v>
      </c>
      <c r="E13" s="9">
        <v>6.8</v>
      </c>
      <c r="F13" s="52"/>
      <c r="G13" s="51"/>
      <c r="H13" s="51"/>
      <c r="I13" s="51"/>
      <c r="J13" s="51"/>
      <c r="K13" s="51"/>
      <c r="L13" s="51"/>
      <c r="M13" s="51">
        <v>171.4</v>
      </c>
      <c r="N13" s="51"/>
      <c r="O13" s="51"/>
      <c r="P13" s="51"/>
      <c r="Q13" s="61"/>
      <c r="R13" s="51"/>
      <c r="S13" s="51"/>
      <c r="T13" s="51"/>
      <c r="U13" s="51"/>
      <c r="V13" s="51"/>
      <c r="W13" s="13"/>
    </row>
    <row r="14" spans="1:23" ht="15.75" thickBot="1">
      <c r="A14" s="45" t="s">
        <v>117</v>
      </c>
      <c r="B14" s="1">
        <v>100</v>
      </c>
      <c r="C14" s="1"/>
      <c r="D14" s="7"/>
      <c r="E14" s="9"/>
      <c r="F14" s="52"/>
      <c r="G14" s="51"/>
      <c r="H14" s="51"/>
      <c r="I14" s="51"/>
      <c r="J14" s="51"/>
      <c r="K14" s="51"/>
      <c r="L14" s="51"/>
      <c r="M14" s="51"/>
      <c r="N14" s="51">
        <v>24.8</v>
      </c>
      <c r="O14" s="51"/>
      <c r="P14" s="51"/>
      <c r="Q14" s="61">
        <v>80</v>
      </c>
      <c r="R14" s="51"/>
      <c r="S14" s="51"/>
      <c r="T14" s="51"/>
      <c r="U14" s="51"/>
      <c r="V14" s="51"/>
      <c r="W14" s="13"/>
    </row>
    <row r="15" spans="1:23" ht="15.75" thickBot="1">
      <c r="A15" s="4" t="s">
        <v>17</v>
      </c>
      <c r="B15" s="1">
        <v>200</v>
      </c>
      <c r="C15" s="1"/>
      <c r="D15" s="7"/>
      <c r="E15" s="9"/>
      <c r="F15" s="52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61"/>
      <c r="R15" s="51"/>
      <c r="S15" s="51"/>
      <c r="T15" s="51">
        <v>1</v>
      </c>
      <c r="U15" s="51"/>
      <c r="V15" s="51"/>
      <c r="W15" s="13"/>
    </row>
    <row r="16" spans="1:23" ht="15.75" thickBot="1">
      <c r="A16" s="4" t="s">
        <v>76</v>
      </c>
      <c r="B16" s="1">
        <v>60</v>
      </c>
      <c r="C16" s="1"/>
      <c r="D16" s="7"/>
      <c r="E16" s="9"/>
      <c r="F16" s="52">
        <v>70</v>
      </c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61"/>
      <c r="R16" s="51"/>
      <c r="S16" s="51"/>
      <c r="T16" s="51"/>
      <c r="U16" s="51"/>
      <c r="V16" s="51"/>
      <c r="W16" s="13"/>
    </row>
    <row r="17" spans="1:23" ht="15.75" thickBot="1">
      <c r="A17" s="3"/>
      <c r="B17" s="5"/>
      <c r="C17" s="5"/>
      <c r="D17" s="8"/>
      <c r="E17" s="11"/>
      <c r="F17" s="56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61"/>
      <c r="R17" s="51"/>
      <c r="S17" s="51"/>
      <c r="T17" s="51"/>
      <c r="U17" s="51"/>
      <c r="V17" s="51"/>
      <c r="W17" s="13"/>
    </row>
    <row r="18" spans="1:23" ht="15.75" thickBot="1">
      <c r="A18" s="79" t="s">
        <v>9</v>
      </c>
      <c r="B18" s="4"/>
      <c r="C18" s="4"/>
      <c r="D18" s="4"/>
      <c r="E18" s="54"/>
      <c r="F18" s="55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61"/>
      <c r="R18" s="51"/>
      <c r="S18" s="51"/>
      <c r="T18" s="51"/>
      <c r="U18" s="51"/>
      <c r="V18" s="51"/>
      <c r="W18" s="13"/>
    </row>
    <row r="19" spans="1:23" ht="15.75" thickBot="1">
      <c r="A19" s="4" t="s">
        <v>118</v>
      </c>
      <c r="B19" s="1">
        <v>60</v>
      </c>
      <c r="C19" s="1"/>
      <c r="D19" s="7">
        <v>30</v>
      </c>
      <c r="E19" s="9">
        <v>6.8</v>
      </c>
      <c r="F19" s="52"/>
      <c r="G19" s="51">
        <v>3</v>
      </c>
      <c r="H19" s="51">
        <v>0.3</v>
      </c>
      <c r="I19" s="51"/>
      <c r="J19" s="51"/>
      <c r="K19" s="51"/>
      <c r="L19" s="51"/>
      <c r="M19" s="51"/>
      <c r="N19" s="51"/>
      <c r="O19" s="51"/>
      <c r="P19" s="51"/>
      <c r="Q19" s="61"/>
      <c r="R19" s="51"/>
      <c r="S19" s="51"/>
      <c r="T19" s="51"/>
      <c r="U19" s="51">
        <v>22.5</v>
      </c>
      <c r="V19" s="51"/>
      <c r="W19" s="13"/>
    </row>
    <row r="20" spans="1:23">
      <c r="A20" s="43" t="s">
        <v>119</v>
      </c>
      <c r="B20" s="44">
        <v>200</v>
      </c>
      <c r="C20" s="44"/>
      <c r="D20" s="44"/>
      <c r="E20" s="63"/>
      <c r="F20" s="64"/>
      <c r="G20" s="65">
        <v>7</v>
      </c>
      <c r="H20" s="65"/>
      <c r="I20" s="65"/>
      <c r="J20" s="65"/>
      <c r="K20" s="65"/>
      <c r="L20" s="65"/>
      <c r="M20" s="65"/>
      <c r="N20" s="65"/>
      <c r="O20" s="65"/>
      <c r="P20" s="65"/>
      <c r="Q20" s="66"/>
      <c r="R20" s="65"/>
      <c r="S20" s="65"/>
      <c r="T20" s="65"/>
      <c r="U20" s="65"/>
      <c r="V20" s="65">
        <v>1</v>
      </c>
      <c r="W20" s="13"/>
    </row>
    <row r="21" spans="1:23" ht="21" customHeight="1">
      <c r="A21" s="67" t="s">
        <v>10</v>
      </c>
      <c r="B21" s="67"/>
      <c r="C21" s="67">
        <f>SUM(C4:C20)</f>
        <v>60</v>
      </c>
      <c r="D21" s="67">
        <f t="shared" ref="D21:V21" si="0">SUM(D4:D20)</f>
        <v>204</v>
      </c>
      <c r="E21" s="67">
        <f t="shared" si="0"/>
        <v>23.6</v>
      </c>
      <c r="F21" s="67">
        <f t="shared" si="0"/>
        <v>140</v>
      </c>
      <c r="G21" s="67">
        <f t="shared" si="0"/>
        <v>17</v>
      </c>
      <c r="H21" s="67">
        <f t="shared" si="0"/>
        <v>2.2999999999999998</v>
      </c>
      <c r="I21" s="67">
        <f t="shared" si="0"/>
        <v>5</v>
      </c>
      <c r="J21" s="67">
        <f t="shared" si="0"/>
        <v>0</v>
      </c>
      <c r="K21" s="67">
        <f t="shared" si="0"/>
        <v>130</v>
      </c>
      <c r="L21" s="67">
        <f t="shared" si="0"/>
        <v>350</v>
      </c>
      <c r="M21" s="67">
        <f t="shared" si="0"/>
        <v>321.39999999999998</v>
      </c>
      <c r="N21" s="67">
        <f t="shared" si="0"/>
        <v>74.8</v>
      </c>
      <c r="O21" s="67">
        <f t="shared" si="0"/>
        <v>50</v>
      </c>
      <c r="P21" s="67">
        <f t="shared" si="0"/>
        <v>6</v>
      </c>
      <c r="Q21" s="67">
        <f t="shared" si="0"/>
        <v>130</v>
      </c>
      <c r="R21" s="67">
        <f t="shared" si="0"/>
        <v>50</v>
      </c>
      <c r="S21" s="67">
        <f t="shared" si="0"/>
        <v>0.2</v>
      </c>
      <c r="T21" s="67">
        <f t="shared" si="0"/>
        <v>1</v>
      </c>
      <c r="U21" s="67">
        <f t="shared" si="0"/>
        <v>22.5</v>
      </c>
      <c r="V21" s="67">
        <f t="shared" si="0"/>
        <v>1</v>
      </c>
      <c r="W21" s="13"/>
    </row>
    <row r="22" spans="1:23">
      <c r="A22" s="73" t="s">
        <v>154</v>
      </c>
      <c r="B22" s="73"/>
      <c r="C22" s="73">
        <f>C21*20</f>
        <v>1200</v>
      </c>
      <c r="D22" s="73">
        <f t="shared" ref="D22:V22" si="1">D21*20</f>
        <v>4080</v>
      </c>
      <c r="E22" s="73">
        <f t="shared" si="1"/>
        <v>472</v>
      </c>
      <c r="F22" s="73">
        <f t="shared" si="1"/>
        <v>2800</v>
      </c>
      <c r="G22" s="73">
        <f t="shared" si="1"/>
        <v>340</v>
      </c>
      <c r="H22" s="73">
        <f t="shared" si="1"/>
        <v>46</v>
      </c>
      <c r="I22" s="73">
        <f t="shared" si="1"/>
        <v>100</v>
      </c>
      <c r="J22" s="73">
        <f t="shared" si="1"/>
        <v>0</v>
      </c>
      <c r="K22" s="73">
        <f t="shared" si="1"/>
        <v>2600</v>
      </c>
      <c r="L22" s="73">
        <f t="shared" si="1"/>
        <v>7000</v>
      </c>
      <c r="M22" s="73">
        <f t="shared" si="1"/>
        <v>6428</v>
      </c>
      <c r="N22" s="73">
        <f t="shared" si="1"/>
        <v>1496</v>
      </c>
      <c r="O22" s="73">
        <f t="shared" si="1"/>
        <v>1000</v>
      </c>
      <c r="P22" s="73">
        <f t="shared" si="1"/>
        <v>120</v>
      </c>
      <c r="Q22" s="73">
        <f t="shared" si="1"/>
        <v>2600</v>
      </c>
      <c r="R22" s="73">
        <f t="shared" si="1"/>
        <v>1000</v>
      </c>
      <c r="S22" s="73">
        <f t="shared" si="1"/>
        <v>4</v>
      </c>
      <c r="T22" s="73">
        <f t="shared" si="1"/>
        <v>20</v>
      </c>
      <c r="U22" s="73">
        <f t="shared" si="1"/>
        <v>450</v>
      </c>
      <c r="V22" s="73">
        <f t="shared" si="1"/>
        <v>20</v>
      </c>
    </row>
    <row r="23" spans="1:23">
      <c r="Q23" s="62"/>
    </row>
  </sheetData>
  <mergeCells count="1">
    <mergeCell ref="A2:V2"/>
  </mergeCells>
  <pageMargins left="0.25" right="0.25" top="0.75" bottom="0.75" header="0.3" footer="0.3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X22"/>
  <sheetViews>
    <sheetView workbookViewId="0">
      <selection activeCell="Z3" sqref="Z3"/>
    </sheetView>
  </sheetViews>
  <sheetFormatPr defaultRowHeight="15"/>
  <cols>
    <col min="1" max="1" width="19" customWidth="1"/>
    <col min="2" max="2" width="7.42578125" customWidth="1"/>
    <col min="3" max="3" width="6.5703125" customWidth="1"/>
    <col min="4" max="4" width="5.5703125" customWidth="1"/>
    <col min="5" max="5" width="6.85546875" customWidth="1"/>
    <col min="6" max="6" width="6.5703125" customWidth="1"/>
    <col min="7" max="7" width="5.85546875" customWidth="1"/>
    <col min="8" max="8" width="5.28515625" customWidth="1"/>
    <col min="9" max="9" width="5.5703125" customWidth="1"/>
    <col min="10" max="11" width="6.140625" customWidth="1"/>
    <col min="12" max="12" width="6.42578125" customWidth="1"/>
    <col min="13" max="13" width="7.140625" customWidth="1"/>
    <col min="14" max="14" width="6.42578125" customWidth="1"/>
    <col min="15" max="15" width="6.28515625" customWidth="1"/>
    <col min="16" max="16" width="4.7109375" customWidth="1"/>
    <col min="17" max="17" width="7" customWidth="1"/>
    <col min="18" max="18" width="7.140625" customWidth="1"/>
    <col min="19" max="19" width="6" customWidth="1"/>
    <col min="20" max="20" width="7.28515625" customWidth="1"/>
    <col min="21" max="21" width="6" customWidth="1"/>
    <col min="22" max="22" width="5.85546875" customWidth="1"/>
    <col min="23" max="23" width="6" customWidth="1"/>
    <col min="24" max="24" width="5.85546875" customWidth="1"/>
  </cols>
  <sheetData>
    <row r="2" spans="1:24" ht="26.25" customHeight="1">
      <c r="A2" s="106" t="s">
        <v>25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96"/>
    </row>
    <row r="3" spans="1:24" ht="51.75">
      <c r="A3" s="80" t="s">
        <v>3</v>
      </c>
      <c r="B3" s="55" t="s">
        <v>124</v>
      </c>
      <c r="C3" s="55" t="s">
        <v>137</v>
      </c>
      <c r="D3" s="55" t="s">
        <v>55</v>
      </c>
      <c r="E3" s="55" t="s">
        <v>80</v>
      </c>
      <c r="F3" s="50" t="s">
        <v>131</v>
      </c>
      <c r="G3" s="50" t="s">
        <v>82</v>
      </c>
      <c r="H3" s="50" t="s">
        <v>34</v>
      </c>
      <c r="I3" s="50" t="s">
        <v>35</v>
      </c>
      <c r="J3" s="57" t="s">
        <v>62</v>
      </c>
      <c r="K3" s="50" t="s">
        <v>139</v>
      </c>
      <c r="L3" s="50" t="s">
        <v>83</v>
      </c>
      <c r="M3" s="50" t="s">
        <v>107</v>
      </c>
      <c r="N3" s="51" t="s">
        <v>41</v>
      </c>
      <c r="O3" s="51" t="s">
        <v>140</v>
      </c>
      <c r="P3" s="51" t="s">
        <v>43</v>
      </c>
      <c r="Q3" s="50" t="s">
        <v>61</v>
      </c>
      <c r="R3" s="61" t="s">
        <v>47</v>
      </c>
      <c r="S3" s="50" t="s">
        <v>141</v>
      </c>
      <c r="T3" s="50" t="s">
        <v>143</v>
      </c>
      <c r="U3" s="51" t="s">
        <v>71</v>
      </c>
      <c r="V3" s="51" t="s">
        <v>144</v>
      </c>
      <c r="W3" s="95" t="s">
        <v>73</v>
      </c>
      <c r="X3" s="12" t="s">
        <v>51</v>
      </c>
    </row>
    <row r="4" spans="1:24" ht="15.75" thickBot="1">
      <c r="A4" s="4" t="s">
        <v>12</v>
      </c>
      <c r="B4" s="1">
        <v>40</v>
      </c>
      <c r="C4" s="1">
        <v>40</v>
      </c>
      <c r="D4" s="7"/>
      <c r="E4" s="9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72"/>
      <c r="S4" s="12"/>
      <c r="T4" s="12"/>
      <c r="U4" s="12"/>
      <c r="V4" s="12"/>
      <c r="W4" s="22"/>
      <c r="X4" s="12"/>
    </row>
    <row r="5" spans="1:24" ht="15.75" thickBot="1">
      <c r="A5" s="4" t="s">
        <v>26</v>
      </c>
      <c r="B5" s="1">
        <v>150</v>
      </c>
      <c r="C5" s="1"/>
      <c r="D5" s="7">
        <v>66</v>
      </c>
      <c r="E5" s="9">
        <v>60</v>
      </c>
      <c r="F5" s="12">
        <v>5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72"/>
      <c r="S5" s="12"/>
      <c r="T5" s="12"/>
      <c r="U5" s="12"/>
      <c r="V5" s="12"/>
      <c r="W5" s="22"/>
      <c r="X5" s="12"/>
    </row>
    <row r="6" spans="1:24" ht="15.75" thickBot="1">
      <c r="A6" s="4" t="s">
        <v>138</v>
      </c>
      <c r="B6" s="1">
        <v>200</v>
      </c>
      <c r="C6" s="1"/>
      <c r="D6" s="7"/>
      <c r="E6" s="9">
        <v>100</v>
      </c>
      <c r="F6" s="12"/>
      <c r="G6" s="12">
        <v>5</v>
      </c>
      <c r="H6" s="12">
        <v>7</v>
      </c>
      <c r="I6" s="12"/>
      <c r="J6" s="12"/>
      <c r="K6" s="12"/>
      <c r="L6" s="12"/>
      <c r="M6" s="12"/>
      <c r="N6" s="12"/>
      <c r="O6" s="12"/>
      <c r="P6" s="12"/>
      <c r="Q6" s="12"/>
      <c r="R6" s="72"/>
      <c r="S6" s="12"/>
      <c r="T6" s="12"/>
      <c r="U6" s="12"/>
      <c r="V6" s="12"/>
      <c r="W6" s="22"/>
      <c r="X6" s="12"/>
    </row>
    <row r="7" spans="1:24" ht="15.75" thickBot="1">
      <c r="A7" s="4" t="s">
        <v>76</v>
      </c>
      <c r="B7" s="1">
        <v>30</v>
      </c>
      <c r="C7" s="1"/>
      <c r="D7" s="7"/>
      <c r="E7" s="9"/>
      <c r="F7" s="12"/>
      <c r="G7" s="12"/>
      <c r="H7" s="12"/>
      <c r="I7" s="12">
        <v>70</v>
      </c>
      <c r="J7" s="12"/>
      <c r="K7" s="12"/>
      <c r="L7" s="12"/>
      <c r="M7" s="12"/>
      <c r="N7" s="12"/>
      <c r="O7" s="12"/>
      <c r="P7" s="12"/>
      <c r="Q7" s="12"/>
      <c r="R7" s="72"/>
      <c r="S7" s="12"/>
      <c r="T7" s="12"/>
      <c r="U7" s="12"/>
      <c r="V7" s="12"/>
      <c r="W7" s="22"/>
      <c r="X7" s="12"/>
    </row>
    <row r="8" spans="1:24" ht="15.75" thickBot="1">
      <c r="A8" s="79" t="s">
        <v>5</v>
      </c>
      <c r="B8" s="2"/>
      <c r="C8" s="2"/>
      <c r="D8" s="2"/>
      <c r="E8" s="10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72"/>
      <c r="S8" s="12"/>
      <c r="T8" s="12"/>
      <c r="U8" s="12"/>
      <c r="V8" s="12"/>
      <c r="W8" s="22"/>
      <c r="X8" s="12"/>
    </row>
    <row r="9" spans="1:24" ht="15.75" thickBot="1">
      <c r="A9" s="4" t="s">
        <v>62</v>
      </c>
      <c r="B9" s="1">
        <v>130</v>
      </c>
      <c r="C9" s="1"/>
      <c r="D9" s="7"/>
      <c r="E9" s="9"/>
      <c r="F9" s="12"/>
      <c r="G9" s="12"/>
      <c r="H9" s="12"/>
      <c r="I9" s="12"/>
      <c r="J9" s="12">
        <v>100</v>
      </c>
      <c r="K9" s="12"/>
      <c r="L9" s="12"/>
      <c r="M9" s="12"/>
      <c r="N9" s="12"/>
      <c r="O9" s="12"/>
      <c r="P9" s="12"/>
      <c r="Q9" s="12"/>
      <c r="R9" s="72"/>
      <c r="S9" s="12"/>
      <c r="T9" s="12"/>
      <c r="U9" s="12"/>
      <c r="V9" s="12"/>
      <c r="W9" s="22"/>
      <c r="X9" s="12"/>
    </row>
    <row r="10" spans="1:24" ht="15.75" thickBot="1">
      <c r="A10" s="79" t="s">
        <v>6</v>
      </c>
      <c r="B10" s="2"/>
      <c r="C10" s="2"/>
      <c r="D10" s="2"/>
      <c r="E10" s="10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72"/>
      <c r="S10" s="12"/>
      <c r="T10" s="12"/>
      <c r="U10" s="12"/>
      <c r="V10" s="12"/>
      <c r="W10" s="22"/>
      <c r="X10" s="12"/>
    </row>
    <row r="11" spans="1:24" ht="41.25" customHeight="1" thickBot="1">
      <c r="A11" s="4" t="s">
        <v>120</v>
      </c>
      <c r="B11" s="1">
        <v>80</v>
      </c>
      <c r="C11" s="1"/>
      <c r="D11" s="7"/>
      <c r="E11" s="9"/>
      <c r="F11" s="12"/>
      <c r="G11" s="12"/>
      <c r="H11" s="12"/>
      <c r="I11" s="12"/>
      <c r="J11" s="12"/>
      <c r="K11" s="12">
        <v>40</v>
      </c>
      <c r="L11" s="12">
        <v>40</v>
      </c>
      <c r="M11" s="12">
        <v>5</v>
      </c>
      <c r="N11" s="12"/>
      <c r="O11" s="12"/>
      <c r="P11" s="12"/>
      <c r="Q11" s="12"/>
      <c r="R11" s="72"/>
      <c r="S11" s="12"/>
      <c r="T11" s="12"/>
      <c r="U11" s="12"/>
      <c r="V11" s="12"/>
      <c r="W11" s="22"/>
      <c r="X11" s="12"/>
    </row>
    <row r="12" spans="1:24" ht="33.75" customHeight="1" thickBot="1">
      <c r="A12" s="4" t="s">
        <v>123</v>
      </c>
      <c r="B12" s="1">
        <v>200</v>
      </c>
      <c r="C12" s="1"/>
      <c r="D12" s="7"/>
      <c r="E12" s="9"/>
      <c r="F12" s="12"/>
      <c r="G12" s="12"/>
      <c r="H12" s="12"/>
      <c r="I12" s="12"/>
      <c r="J12" s="12"/>
      <c r="K12" s="12"/>
      <c r="L12" s="12"/>
      <c r="M12" s="12">
        <v>10</v>
      </c>
      <c r="N12" s="12">
        <v>544</v>
      </c>
      <c r="O12" s="12">
        <v>40</v>
      </c>
      <c r="P12" s="12">
        <v>50</v>
      </c>
      <c r="Q12" s="12">
        <v>0.2</v>
      </c>
      <c r="R12" s="72">
        <v>50</v>
      </c>
      <c r="S12" s="12"/>
      <c r="T12" s="12"/>
      <c r="U12" s="12"/>
      <c r="V12" s="12"/>
      <c r="W12" s="22"/>
      <c r="X12" s="12"/>
    </row>
    <row r="13" spans="1:24" ht="38.25" customHeight="1" thickBot="1">
      <c r="A13" s="4" t="s">
        <v>27</v>
      </c>
      <c r="B13" s="1">
        <v>150</v>
      </c>
      <c r="C13" s="1"/>
      <c r="D13" s="7"/>
      <c r="E13" s="9"/>
      <c r="F13" s="12">
        <v>6.8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72"/>
      <c r="S13" s="12">
        <v>60</v>
      </c>
      <c r="T13" s="12"/>
      <c r="U13" s="12"/>
      <c r="V13" s="12"/>
      <c r="W13" s="22"/>
      <c r="X13" s="12"/>
    </row>
    <row r="14" spans="1:24" ht="15.75" thickBot="1">
      <c r="A14" s="4" t="s">
        <v>142</v>
      </c>
      <c r="B14" s="1">
        <v>100</v>
      </c>
      <c r="C14" s="1"/>
      <c r="D14" s="7"/>
      <c r="E14" s="9">
        <v>17.3</v>
      </c>
      <c r="F14" s="12"/>
      <c r="G14" s="12"/>
      <c r="H14" s="12"/>
      <c r="I14" s="12"/>
      <c r="J14" s="12"/>
      <c r="K14" s="12"/>
      <c r="L14" s="12"/>
      <c r="M14" s="12">
        <v>10</v>
      </c>
      <c r="N14" s="12"/>
      <c r="O14" s="12"/>
      <c r="P14" s="12">
        <v>50</v>
      </c>
      <c r="Q14" s="12">
        <v>0.2</v>
      </c>
      <c r="R14" s="72">
        <v>72.900000000000006</v>
      </c>
      <c r="S14" s="12"/>
      <c r="T14" s="12"/>
      <c r="U14" s="12"/>
      <c r="V14" s="12"/>
      <c r="W14" s="22"/>
      <c r="X14" s="12"/>
    </row>
    <row r="15" spans="1:24" ht="15.75" thickBot="1">
      <c r="A15" s="4" t="s">
        <v>121</v>
      </c>
      <c r="B15" s="1">
        <v>200</v>
      </c>
      <c r="C15" s="1"/>
      <c r="D15" s="7"/>
      <c r="E15" s="9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72"/>
      <c r="S15" s="12"/>
      <c r="T15" s="12"/>
      <c r="U15" s="12">
        <v>1</v>
      </c>
      <c r="V15" s="12"/>
      <c r="W15" s="22"/>
      <c r="X15" s="12"/>
    </row>
    <row r="16" spans="1:24" ht="15.75" thickBot="1">
      <c r="A16" s="4" t="s">
        <v>76</v>
      </c>
      <c r="B16" s="1">
        <v>60</v>
      </c>
      <c r="C16" s="1"/>
      <c r="D16" s="7"/>
      <c r="E16" s="9"/>
      <c r="F16" s="12"/>
      <c r="G16" s="12"/>
      <c r="H16" s="12"/>
      <c r="I16" s="12">
        <v>70</v>
      </c>
      <c r="J16" s="12"/>
      <c r="K16" s="12"/>
      <c r="L16" s="12"/>
      <c r="M16" s="12"/>
      <c r="N16" s="12"/>
      <c r="O16" s="12"/>
      <c r="P16" s="12"/>
      <c r="Q16" s="12"/>
      <c r="R16" s="72"/>
      <c r="S16" s="12"/>
      <c r="T16" s="12"/>
      <c r="U16" s="12"/>
      <c r="V16" s="12"/>
      <c r="W16" s="22"/>
      <c r="X16" s="12"/>
    </row>
    <row r="17" spans="1:24" ht="15.75" thickBot="1">
      <c r="A17" s="79" t="s">
        <v>9</v>
      </c>
      <c r="B17" s="2"/>
      <c r="C17" s="2"/>
      <c r="D17" s="2"/>
      <c r="E17" s="10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72"/>
      <c r="S17" s="12"/>
      <c r="T17" s="12"/>
      <c r="U17" s="12"/>
      <c r="V17" s="12"/>
      <c r="W17" s="22"/>
      <c r="X17" s="12"/>
    </row>
    <row r="18" spans="1:24" ht="15.75" thickBot="1">
      <c r="A18" s="4" t="s">
        <v>156</v>
      </c>
      <c r="B18" s="1">
        <v>200</v>
      </c>
      <c r="C18" s="1"/>
      <c r="D18" s="7"/>
      <c r="E18" s="9">
        <v>50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22"/>
      <c r="X18" s="12">
        <v>1</v>
      </c>
    </row>
    <row r="19" spans="1:24" ht="15.75" thickBot="1">
      <c r="A19" s="4" t="s">
        <v>122</v>
      </c>
      <c r="B19" s="1">
        <v>50</v>
      </c>
      <c r="C19" s="1"/>
      <c r="D19" s="7"/>
      <c r="E19" s="9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>
        <v>50</v>
      </c>
      <c r="W19" s="22"/>
      <c r="X19" s="12"/>
    </row>
    <row r="20" spans="1:24" ht="15.75" thickBot="1">
      <c r="A20" s="4" t="s">
        <v>73</v>
      </c>
      <c r="B20" s="1">
        <v>50</v>
      </c>
      <c r="C20" s="1"/>
      <c r="D20" s="7"/>
      <c r="E20" s="9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22">
        <v>50</v>
      </c>
      <c r="X20" s="12"/>
    </row>
    <row r="21" spans="1:24">
      <c r="A21" s="6" t="s">
        <v>10</v>
      </c>
      <c r="B21" s="74"/>
      <c r="C21" s="74">
        <f t="shared" ref="C21:W21" si="0">SUM(C4:C20)</f>
        <v>40</v>
      </c>
      <c r="D21" s="74">
        <f t="shared" si="0"/>
        <v>66</v>
      </c>
      <c r="E21" s="74">
        <f t="shared" si="0"/>
        <v>227.3</v>
      </c>
      <c r="F21" s="74">
        <f t="shared" si="0"/>
        <v>11.8</v>
      </c>
      <c r="G21" s="74">
        <f t="shared" si="0"/>
        <v>5</v>
      </c>
      <c r="H21" s="74">
        <f t="shared" si="0"/>
        <v>7</v>
      </c>
      <c r="I21" s="74">
        <f t="shared" si="0"/>
        <v>140</v>
      </c>
      <c r="J21" s="74">
        <f t="shared" si="0"/>
        <v>100</v>
      </c>
      <c r="K21" s="74">
        <f t="shared" si="0"/>
        <v>40</v>
      </c>
      <c r="L21" s="74">
        <f t="shared" si="0"/>
        <v>40</v>
      </c>
      <c r="M21" s="74">
        <f t="shared" si="0"/>
        <v>25</v>
      </c>
      <c r="N21" s="74">
        <f t="shared" si="0"/>
        <v>544</v>
      </c>
      <c r="O21" s="74">
        <f t="shared" si="0"/>
        <v>40</v>
      </c>
      <c r="P21" s="74">
        <f t="shared" si="0"/>
        <v>100</v>
      </c>
      <c r="Q21" s="74">
        <f t="shared" si="0"/>
        <v>0.4</v>
      </c>
      <c r="R21" s="74">
        <f t="shared" si="0"/>
        <v>122.9</v>
      </c>
      <c r="S21" s="74">
        <f t="shared" si="0"/>
        <v>60</v>
      </c>
      <c r="T21" s="74">
        <f t="shared" si="0"/>
        <v>0</v>
      </c>
      <c r="U21" s="74">
        <f t="shared" si="0"/>
        <v>1</v>
      </c>
      <c r="V21" s="74">
        <f t="shared" si="0"/>
        <v>50</v>
      </c>
      <c r="W21" s="93">
        <f t="shared" si="0"/>
        <v>50</v>
      </c>
      <c r="X21" s="12">
        <v>1</v>
      </c>
    </row>
    <row r="22" spans="1:24">
      <c r="A22" s="75" t="s">
        <v>154</v>
      </c>
      <c r="B22" s="73"/>
      <c r="C22" s="73">
        <f>C21*20</f>
        <v>800</v>
      </c>
      <c r="D22" s="73">
        <f t="shared" ref="D22:W22" si="1">D21*20</f>
        <v>1320</v>
      </c>
      <c r="E22" s="73">
        <f t="shared" si="1"/>
        <v>4546</v>
      </c>
      <c r="F22" s="73">
        <f t="shared" si="1"/>
        <v>236</v>
      </c>
      <c r="G22" s="73">
        <f t="shared" si="1"/>
        <v>100</v>
      </c>
      <c r="H22" s="73">
        <f t="shared" si="1"/>
        <v>140</v>
      </c>
      <c r="I22" s="73">
        <f t="shared" si="1"/>
        <v>2800</v>
      </c>
      <c r="J22" s="73">
        <f t="shared" si="1"/>
        <v>2000</v>
      </c>
      <c r="K22" s="73">
        <f t="shared" si="1"/>
        <v>800</v>
      </c>
      <c r="L22" s="73">
        <f t="shared" si="1"/>
        <v>800</v>
      </c>
      <c r="M22" s="73">
        <f t="shared" si="1"/>
        <v>500</v>
      </c>
      <c r="N22" s="73">
        <f t="shared" si="1"/>
        <v>10880</v>
      </c>
      <c r="O22" s="73">
        <f t="shared" si="1"/>
        <v>800</v>
      </c>
      <c r="P22" s="73">
        <f t="shared" si="1"/>
        <v>2000</v>
      </c>
      <c r="Q22" s="73">
        <f t="shared" si="1"/>
        <v>8</v>
      </c>
      <c r="R22" s="73">
        <f t="shared" si="1"/>
        <v>2458</v>
      </c>
      <c r="S22" s="73">
        <f t="shared" si="1"/>
        <v>1200</v>
      </c>
      <c r="T22" s="73">
        <f t="shared" si="1"/>
        <v>0</v>
      </c>
      <c r="U22" s="73">
        <f t="shared" si="1"/>
        <v>20</v>
      </c>
      <c r="V22" s="73">
        <f t="shared" si="1"/>
        <v>1000</v>
      </c>
      <c r="W22" s="94">
        <f t="shared" si="1"/>
        <v>1000</v>
      </c>
      <c r="X22" s="73">
        <f>X21*20</f>
        <v>20</v>
      </c>
    </row>
  </sheetData>
  <mergeCells count="1">
    <mergeCell ref="A2:V2"/>
  </mergeCells>
  <pageMargins left="0.25" right="0.25" top="0.75" bottom="0.75" header="0.3" footer="0.3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9"/>
  <sheetViews>
    <sheetView workbookViewId="0">
      <selection activeCell="D8" sqref="D8"/>
    </sheetView>
  </sheetViews>
  <sheetFormatPr defaultRowHeight="15"/>
  <cols>
    <col min="1" max="1" width="15.140625" customWidth="1"/>
    <col min="4" max="4" width="5.140625" customWidth="1"/>
    <col min="5" max="5" width="6.5703125" customWidth="1"/>
    <col min="6" max="6" width="6" customWidth="1"/>
    <col min="7" max="7" width="5.7109375" customWidth="1"/>
    <col min="8" max="9" width="5.85546875" customWidth="1"/>
    <col min="10" max="10" width="6" customWidth="1"/>
    <col min="11" max="11" width="6.5703125" customWidth="1"/>
    <col min="12" max="13" width="6.28515625" customWidth="1"/>
    <col min="14" max="14" width="6.7109375" customWidth="1"/>
    <col min="15" max="15" width="6.28515625" customWidth="1"/>
    <col min="16" max="16" width="6.140625" customWidth="1"/>
    <col min="17" max="17" width="6.85546875" customWidth="1"/>
    <col min="18" max="19" width="5.85546875" customWidth="1"/>
    <col min="20" max="20" width="7" customWidth="1"/>
    <col min="21" max="21" width="6.7109375" customWidth="1"/>
    <col min="22" max="22" width="6.42578125" customWidth="1"/>
    <col min="23" max="23" width="5.28515625" customWidth="1"/>
    <col min="24" max="24" width="5.7109375" customWidth="1"/>
  </cols>
  <sheetData>
    <row r="1" spans="1:24" ht="39" customHeight="1">
      <c r="A1" s="107" t="s">
        <v>28</v>
      </c>
      <c r="B1" s="108"/>
      <c r="C1" s="108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</row>
    <row r="2" spans="1:24" ht="27" thickBot="1">
      <c r="B2" s="4" t="s">
        <v>125</v>
      </c>
      <c r="C2" s="54" t="s">
        <v>56</v>
      </c>
      <c r="D2" s="50" t="s">
        <v>80</v>
      </c>
      <c r="E2" s="50" t="s">
        <v>131</v>
      </c>
      <c r="F2" s="51" t="s">
        <v>34</v>
      </c>
      <c r="G2" s="51" t="s">
        <v>31</v>
      </c>
      <c r="H2" s="51" t="s">
        <v>82</v>
      </c>
      <c r="I2" s="51" t="s">
        <v>35</v>
      </c>
      <c r="J2" s="50" t="s">
        <v>145</v>
      </c>
      <c r="K2" s="51" t="s">
        <v>38</v>
      </c>
      <c r="L2" s="51" t="s">
        <v>48</v>
      </c>
      <c r="M2" s="51" t="s">
        <v>133</v>
      </c>
      <c r="N2" s="51" t="s">
        <v>55</v>
      </c>
      <c r="O2" s="51" t="s">
        <v>43</v>
      </c>
      <c r="P2" s="50" t="s">
        <v>83</v>
      </c>
      <c r="Q2" s="50" t="s">
        <v>147</v>
      </c>
      <c r="R2" s="50" t="s">
        <v>61</v>
      </c>
      <c r="S2" s="51" t="s">
        <v>148</v>
      </c>
      <c r="T2" s="61" t="s">
        <v>110</v>
      </c>
      <c r="U2" s="61" t="s">
        <v>58</v>
      </c>
      <c r="V2" s="61" t="s">
        <v>71</v>
      </c>
      <c r="W2" s="61" t="s">
        <v>136</v>
      </c>
      <c r="X2" s="72" t="s">
        <v>47</v>
      </c>
    </row>
    <row r="3" spans="1:24" ht="15.75" thickBot="1">
      <c r="A3" s="58" t="s">
        <v>3</v>
      </c>
      <c r="B3" s="4"/>
      <c r="C3" s="54"/>
      <c r="D3" s="50"/>
      <c r="E3" s="50"/>
      <c r="F3" s="51"/>
      <c r="G3" s="51"/>
      <c r="H3" s="51"/>
      <c r="I3" s="51"/>
      <c r="J3" s="50"/>
      <c r="K3" s="51"/>
      <c r="L3" s="51"/>
      <c r="M3" s="51"/>
      <c r="N3" s="51"/>
      <c r="O3" s="51"/>
      <c r="P3" s="50"/>
      <c r="Q3" s="50"/>
      <c r="R3" s="50"/>
      <c r="S3" s="51"/>
      <c r="T3" s="61"/>
      <c r="U3" s="61"/>
      <c r="V3" s="61"/>
      <c r="W3" s="61"/>
      <c r="X3" s="72"/>
    </row>
    <row r="4" spans="1:24" ht="15.75" thickBot="1">
      <c r="A4" s="4" t="s">
        <v>127</v>
      </c>
      <c r="B4" s="1">
        <v>150</v>
      </c>
      <c r="C4" s="9">
        <v>60</v>
      </c>
      <c r="D4" s="51">
        <v>50</v>
      </c>
      <c r="E4" s="51">
        <v>10</v>
      </c>
      <c r="F4" s="51">
        <v>3</v>
      </c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12"/>
    </row>
    <row r="5" spans="1:24" ht="15.75" thickBot="1">
      <c r="A5" s="4" t="s">
        <v>31</v>
      </c>
      <c r="B5" s="1">
        <v>15</v>
      </c>
      <c r="C5" s="9"/>
      <c r="D5" s="51"/>
      <c r="E5" s="51"/>
      <c r="F5" s="51"/>
      <c r="G5" s="51">
        <v>15</v>
      </c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12"/>
    </row>
    <row r="6" spans="1:24" ht="15.75" thickBot="1">
      <c r="A6" s="1" t="s">
        <v>128</v>
      </c>
      <c r="B6" s="1">
        <v>10</v>
      </c>
      <c r="C6" s="9"/>
      <c r="D6" s="51"/>
      <c r="E6" s="51">
        <v>20</v>
      </c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12"/>
    </row>
    <row r="7" spans="1:24" ht="15.75" thickBot="1">
      <c r="A7" s="4" t="s">
        <v>82</v>
      </c>
      <c r="B7" s="1">
        <v>200</v>
      </c>
      <c r="C7" s="9"/>
      <c r="D7" s="51">
        <v>100</v>
      </c>
      <c r="E7" s="51"/>
      <c r="F7" s="51">
        <v>7</v>
      </c>
      <c r="G7" s="51"/>
      <c r="H7" s="51">
        <v>5</v>
      </c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12"/>
    </row>
    <row r="8" spans="1:24" ht="15.75" thickBot="1">
      <c r="A8" s="4" t="s">
        <v>76</v>
      </c>
      <c r="B8" s="1">
        <v>30</v>
      </c>
      <c r="C8" s="9"/>
      <c r="D8" s="51"/>
      <c r="E8" s="51"/>
      <c r="F8" s="51"/>
      <c r="G8" s="51"/>
      <c r="H8" s="51"/>
      <c r="I8" s="51">
        <v>70</v>
      </c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12"/>
    </row>
    <row r="9" spans="1:24" ht="15.75" thickBot="1">
      <c r="A9" s="58" t="s">
        <v>5</v>
      </c>
      <c r="B9" s="4"/>
      <c r="C9" s="54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12"/>
    </row>
    <row r="10" spans="1:24" ht="15.75" thickBot="1">
      <c r="A10" s="4" t="s">
        <v>62</v>
      </c>
      <c r="B10" s="1">
        <v>100</v>
      </c>
      <c r="C10" s="9"/>
      <c r="D10" s="51"/>
      <c r="E10" s="51"/>
      <c r="F10" s="51"/>
      <c r="G10" s="51"/>
      <c r="H10" s="51"/>
      <c r="I10" s="51"/>
      <c r="J10" s="51">
        <v>100</v>
      </c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12"/>
    </row>
    <row r="11" spans="1:24" ht="15.75" thickBot="1">
      <c r="A11" s="58" t="s">
        <v>6</v>
      </c>
      <c r="B11" s="4"/>
      <c r="C11" s="54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12"/>
    </row>
    <row r="12" spans="1:24" ht="26.25" thickBot="1">
      <c r="A12" s="4" t="s">
        <v>129</v>
      </c>
      <c r="B12" s="1">
        <v>80</v>
      </c>
      <c r="C12" s="9"/>
      <c r="D12" s="51"/>
      <c r="E12" s="51"/>
      <c r="F12" s="51"/>
      <c r="G12" s="51"/>
      <c r="H12" s="51"/>
      <c r="I12" s="51"/>
      <c r="J12" s="51"/>
      <c r="K12" s="51">
        <v>80</v>
      </c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12"/>
    </row>
    <row r="13" spans="1:24" ht="26.25" thickBot="1">
      <c r="A13" s="4" t="s">
        <v>146</v>
      </c>
      <c r="B13" s="1">
        <v>200</v>
      </c>
      <c r="C13" s="9"/>
      <c r="D13" s="51"/>
      <c r="E13" s="51">
        <v>3.5</v>
      </c>
      <c r="F13" s="51"/>
      <c r="G13" s="51"/>
      <c r="H13" s="51"/>
      <c r="I13" s="51"/>
      <c r="J13" s="51"/>
      <c r="K13" s="51"/>
      <c r="L13" s="51">
        <v>30.8</v>
      </c>
      <c r="M13" s="51">
        <v>272</v>
      </c>
      <c r="N13" s="51">
        <v>9.6999999999999993</v>
      </c>
      <c r="O13" s="51">
        <v>50</v>
      </c>
      <c r="P13" s="51">
        <v>50</v>
      </c>
      <c r="Q13" s="51">
        <v>10</v>
      </c>
      <c r="R13" s="51">
        <v>0.2</v>
      </c>
      <c r="S13" s="51"/>
      <c r="T13" s="51"/>
      <c r="U13" s="51"/>
      <c r="V13" s="51"/>
      <c r="W13" s="51"/>
      <c r="X13" s="12">
        <v>50</v>
      </c>
    </row>
    <row r="14" spans="1:24" ht="15.75" thickBot="1">
      <c r="A14" s="4" t="s">
        <v>148</v>
      </c>
      <c r="B14" s="1">
        <v>150</v>
      </c>
      <c r="C14" s="9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>
        <v>60</v>
      </c>
      <c r="T14" s="51"/>
      <c r="U14" s="51"/>
      <c r="V14" s="51"/>
      <c r="W14" s="51"/>
      <c r="X14" s="12"/>
    </row>
    <row r="15" spans="1:24" ht="26.25" thickBot="1">
      <c r="A15" s="4" t="s">
        <v>149</v>
      </c>
      <c r="B15" s="1">
        <v>5</v>
      </c>
      <c r="C15" s="9"/>
      <c r="D15" s="51"/>
      <c r="E15" s="51"/>
      <c r="F15" s="51"/>
      <c r="G15" s="51">
        <v>5.7</v>
      </c>
      <c r="H15" s="51"/>
      <c r="I15" s="51"/>
      <c r="J15" s="51"/>
      <c r="K15" s="51"/>
      <c r="L15" s="51">
        <v>4.4000000000000004</v>
      </c>
      <c r="M15" s="51"/>
      <c r="N15" s="51"/>
      <c r="O15" s="51"/>
      <c r="P15" s="51"/>
      <c r="Q15" s="51">
        <v>7.1</v>
      </c>
      <c r="R15" s="51"/>
      <c r="S15" s="51"/>
      <c r="T15" s="51">
        <v>100</v>
      </c>
      <c r="U15" s="51">
        <v>47</v>
      </c>
      <c r="V15" s="51"/>
      <c r="W15" s="51"/>
      <c r="X15" s="12"/>
    </row>
    <row r="16" spans="1:24" ht="15.75" thickBot="1">
      <c r="A16" s="4" t="s">
        <v>126</v>
      </c>
      <c r="B16" s="1">
        <v>200</v>
      </c>
      <c r="C16" s="9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>
        <v>1</v>
      </c>
      <c r="W16" s="51"/>
      <c r="X16" s="12"/>
    </row>
    <row r="17" spans="1:24" ht="15.75" thickBot="1">
      <c r="A17" s="4" t="s">
        <v>76</v>
      </c>
      <c r="B17" s="1">
        <v>60</v>
      </c>
      <c r="C17" s="9"/>
      <c r="D17" s="51"/>
      <c r="E17" s="51"/>
      <c r="F17" s="51"/>
      <c r="G17" s="51"/>
      <c r="H17" s="51"/>
      <c r="I17" s="51">
        <v>70</v>
      </c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12"/>
    </row>
    <row r="18" spans="1:24" ht="15.75" thickBot="1">
      <c r="A18" s="79" t="s">
        <v>9</v>
      </c>
      <c r="B18" s="4"/>
      <c r="C18" s="54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12"/>
    </row>
    <row r="19" spans="1:24" ht="25.5" customHeight="1" thickBot="1">
      <c r="A19" s="4" t="s">
        <v>150</v>
      </c>
      <c r="B19" s="1">
        <v>50</v>
      </c>
      <c r="C19" s="9"/>
      <c r="D19" s="51">
        <v>4</v>
      </c>
      <c r="E19" s="51">
        <v>5.3</v>
      </c>
      <c r="F19" s="51">
        <v>11.3</v>
      </c>
      <c r="G19" s="51"/>
      <c r="H19" s="51"/>
      <c r="I19" s="51"/>
      <c r="J19" s="51"/>
      <c r="K19" s="51"/>
      <c r="L19" s="51">
        <v>22.5</v>
      </c>
      <c r="M19" s="51"/>
      <c r="N19" s="51">
        <v>2.2000000000000002</v>
      </c>
      <c r="O19" s="51"/>
      <c r="P19" s="51"/>
      <c r="Q19" s="51"/>
      <c r="R19" s="51"/>
      <c r="S19" s="51"/>
      <c r="T19" s="51"/>
      <c r="U19" s="51"/>
      <c r="V19" s="51"/>
      <c r="W19" s="51"/>
      <c r="X19" s="12"/>
    </row>
    <row r="20" spans="1:24" ht="29.25" customHeight="1">
      <c r="A20" s="43" t="s">
        <v>151</v>
      </c>
      <c r="B20" s="44">
        <v>200</v>
      </c>
      <c r="C20" s="63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>
        <v>200</v>
      </c>
      <c r="X20" s="76"/>
    </row>
    <row r="21" spans="1:24">
      <c r="A21" s="77" t="s">
        <v>10</v>
      </c>
      <c r="B21" s="78">
        <v>2470</v>
      </c>
      <c r="C21" s="78">
        <f t="shared" ref="C21:X21" si="0">SUM(C4:C20)</f>
        <v>60</v>
      </c>
      <c r="D21" s="78">
        <f t="shared" si="0"/>
        <v>154</v>
      </c>
      <c r="E21" s="78">
        <f t="shared" si="0"/>
        <v>38.799999999999997</v>
      </c>
      <c r="F21" s="78">
        <f t="shared" si="0"/>
        <v>21.3</v>
      </c>
      <c r="G21" s="78">
        <f t="shared" si="0"/>
        <v>20.7</v>
      </c>
      <c r="H21" s="78">
        <f t="shared" si="0"/>
        <v>5</v>
      </c>
      <c r="I21" s="78">
        <f t="shared" si="0"/>
        <v>140</v>
      </c>
      <c r="J21" s="78">
        <f t="shared" si="0"/>
        <v>100</v>
      </c>
      <c r="K21" s="78">
        <f t="shared" si="0"/>
        <v>80</v>
      </c>
      <c r="L21" s="78">
        <f t="shared" si="0"/>
        <v>57.7</v>
      </c>
      <c r="M21" s="78">
        <f t="shared" si="0"/>
        <v>272</v>
      </c>
      <c r="N21" s="78">
        <f t="shared" si="0"/>
        <v>11.899999999999999</v>
      </c>
      <c r="O21" s="78">
        <f t="shared" si="0"/>
        <v>50</v>
      </c>
      <c r="P21" s="78">
        <f t="shared" si="0"/>
        <v>50</v>
      </c>
      <c r="Q21" s="78">
        <f t="shared" si="0"/>
        <v>17.100000000000001</v>
      </c>
      <c r="R21" s="78">
        <f t="shared" si="0"/>
        <v>0.2</v>
      </c>
      <c r="S21" s="78">
        <f t="shared" si="0"/>
        <v>60</v>
      </c>
      <c r="T21" s="78">
        <f t="shared" si="0"/>
        <v>100</v>
      </c>
      <c r="U21" s="78">
        <f t="shared" si="0"/>
        <v>47</v>
      </c>
      <c r="V21" s="78">
        <f t="shared" si="0"/>
        <v>1</v>
      </c>
      <c r="W21" s="78">
        <f t="shared" si="0"/>
        <v>200</v>
      </c>
      <c r="X21" s="78">
        <f t="shared" si="0"/>
        <v>50</v>
      </c>
    </row>
    <row r="22" spans="1:24">
      <c r="A22" s="73" t="s">
        <v>154</v>
      </c>
      <c r="B22" s="73"/>
      <c r="C22" s="73">
        <f t="shared" ref="C22:X22" si="1">C21*20</f>
        <v>1200</v>
      </c>
      <c r="D22" s="73">
        <f t="shared" si="1"/>
        <v>3080</v>
      </c>
      <c r="E22" s="73">
        <f t="shared" si="1"/>
        <v>776</v>
      </c>
      <c r="F22" s="73">
        <f t="shared" si="1"/>
        <v>426</v>
      </c>
      <c r="G22" s="73">
        <f t="shared" si="1"/>
        <v>414</v>
      </c>
      <c r="H22" s="73">
        <f t="shared" si="1"/>
        <v>100</v>
      </c>
      <c r="I22" s="73">
        <f t="shared" si="1"/>
        <v>2800</v>
      </c>
      <c r="J22" s="73">
        <f t="shared" si="1"/>
        <v>2000</v>
      </c>
      <c r="K22" s="73">
        <f t="shared" si="1"/>
        <v>1600</v>
      </c>
      <c r="L22" s="73">
        <f t="shared" si="1"/>
        <v>1154</v>
      </c>
      <c r="M22" s="73">
        <f t="shared" si="1"/>
        <v>5440</v>
      </c>
      <c r="N22" s="73">
        <f t="shared" si="1"/>
        <v>237.99999999999997</v>
      </c>
      <c r="O22" s="73">
        <f t="shared" si="1"/>
        <v>1000</v>
      </c>
      <c r="P22" s="73">
        <f t="shared" si="1"/>
        <v>1000</v>
      </c>
      <c r="Q22" s="73">
        <f t="shared" si="1"/>
        <v>342</v>
      </c>
      <c r="R22" s="73">
        <f t="shared" si="1"/>
        <v>4</v>
      </c>
      <c r="S22" s="73">
        <f t="shared" si="1"/>
        <v>1200</v>
      </c>
      <c r="T22" s="73">
        <f t="shared" si="1"/>
        <v>2000</v>
      </c>
      <c r="U22" s="73">
        <f t="shared" si="1"/>
        <v>940</v>
      </c>
      <c r="V22" s="73">
        <f t="shared" si="1"/>
        <v>20</v>
      </c>
      <c r="W22" s="73">
        <f t="shared" si="1"/>
        <v>4000</v>
      </c>
      <c r="X22" s="73">
        <f t="shared" si="1"/>
        <v>1000</v>
      </c>
    </row>
    <row r="23" spans="1:24"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4"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4:24"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4:24"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4:24"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4:24"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4:24"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4:24"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4:24"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</sheetData>
  <mergeCells count="1">
    <mergeCell ref="A1:W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Понед 1 нед</vt:lpstr>
      <vt:lpstr>Вторник 1 нед</vt:lpstr>
      <vt:lpstr>Среда 1 нед </vt:lpstr>
      <vt:lpstr>Четв 1 нед</vt:lpstr>
      <vt:lpstr>Пятница 1 нед</vt:lpstr>
      <vt:lpstr>суббота 1 нед</vt:lpstr>
      <vt:lpstr>воскрес 1 нед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nalog</dc:creator>
  <cp:lastModifiedBy>Goog</cp:lastModifiedBy>
  <cp:lastPrinted>2024-05-21T05:41:58Z</cp:lastPrinted>
  <dcterms:created xsi:type="dcterms:W3CDTF">2024-04-08T01:03:52Z</dcterms:created>
  <dcterms:modified xsi:type="dcterms:W3CDTF">2024-05-21T07:32:50Z</dcterms:modified>
</cp:coreProperties>
</file>